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E644F926-FA49-471E-A68F-7B6DA6ABA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5" r:id="rId1"/>
    <sheet name="Приложение №2" sheetId="6" r:id="rId2"/>
    <sheet name="Приложение №3" sheetId="11" r:id="rId3"/>
    <sheet name="Приложение №4" sheetId="14" r:id="rId4"/>
    <sheet name="Приложение №5" sheetId="15" r:id="rId5"/>
    <sheet name="Приложение №6" sheetId="16" r:id="rId6"/>
    <sheet name="Приложение №3 (ч1)" sheetId="8" r:id="rId7"/>
    <sheet name="Приложение №3 (ч2)" sheetId="9" r:id="rId8"/>
    <sheet name="Приложение №32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1" l="1"/>
  <c r="D62" i="11"/>
  <c r="D40" i="11"/>
  <c r="E40" i="11"/>
  <c r="C40" i="11"/>
  <c r="C45" i="11"/>
  <c r="D16" i="11"/>
  <c r="D12" i="11" s="1"/>
  <c r="E16" i="11"/>
  <c r="E12" i="11" s="1"/>
  <c r="C16" i="11"/>
  <c r="C12" i="11" s="1"/>
  <c r="D43" i="11"/>
  <c r="D41" i="11" s="1"/>
  <c r="E43" i="11"/>
  <c r="E41" i="11" s="1"/>
  <c r="C43" i="11"/>
  <c r="C41" i="11" s="1"/>
  <c r="D32" i="11"/>
  <c r="D28" i="11" s="1"/>
  <c r="E32" i="11"/>
  <c r="E28" i="11" s="1"/>
  <c r="C32" i="11"/>
  <c r="C29" i="11" s="1"/>
  <c r="C42" i="11" l="1"/>
  <c r="E42" i="11"/>
  <c r="D42" i="11"/>
  <c r="C31" i="11"/>
  <c r="C30" i="11"/>
  <c r="C28" i="11"/>
  <c r="E31" i="11"/>
  <c r="D31" i="11"/>
  <c r="E30" i="11"/>
  <c r="D30" i="11"/>
  <c r="E29" i="11"/>
  <c r="D29" i="11"/>
  <c r="D25" i="11"/>
  <c r="D24" i="11" s="1"/>
  <c r="D11" i="11" s="1"/>
  <c r="E25" i="11"/>
  <c r="E24" i="11" s="1"/>
  <c r="E11" i="11" s="1"/>
  <c r="C25" i="11"/>
  <c r="C24" i="11" s="1"/>
  <c r="C11" i="11" s="1"/>
  <c r="E10" i="11" l="1"/>
  <c r="E9" i="11"/>
  <c r="D9" i="11"/>
  <c r="D10" i="11"/>
  <c r="C9" i="11"/>
  <c r="C62" i="11" s="1"/>
  <c r="C10" i="11"/>
</calcChain>
</file>

<file path=xl/sharedStrings.xml><?xml version="1.0" encoding="utf-8"?>
<sst xmlns="http://schemas.openxmlformats.org/spreadsheetml/2006/main" count="451" uniqueCount="408">
  <si>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</si>
  <si>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</si>
  <si>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</si>
  <si>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</si>
  <si>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</si>
  <si>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</si>
  <si>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</si>
  <si>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</si>
  <si>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</si>
  <si>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</si>
  <si>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</si>
  <si>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</si>
  <si>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</si>
  <si>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</si>
  <si>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</si>
  <si>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</si>
  <si>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</si>
  <si>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</si>
  <si>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</si>
  <si>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</si>
  <si>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</si>
  <si>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</si>
  <si>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</si>
  <si>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</si>
  <si>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</si>
  <si>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</si>
  <si>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 истекшие до 1 января 2011 года) (взимаемого на территориях
</t>
    </r>
    <r>
      <rPr>
        <sz val="9"/>
        <rFont val="Times New Roman"/>
        <family val="1"/>
      </rPr>
      <t>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</si>
  <si>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</si>
  <si>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</si>
  <si>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</si>
  <si>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</si>
  <si>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</si>
  <si>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</si>
  <si>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</si>
  <si>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</si>
  <si>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</si>
  <si>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</si>
  <si>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</si>
  <si>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 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</si>
  <si>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</si>
  <si>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</si>
  <si>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</si>
  <si>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</si>
  <si>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</si>
  <si>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</si>
  <si>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</si>
  <si>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</si>
  <si>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</si>
  <si>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</si>
  <si>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</si>
  <si>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</si>
  <si>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</si>
  <si>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</si>
  <si>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</si>
  <si>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</si>
  <si>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</si>
  <si>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</si>
  <si>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</si>
  <si>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</si>
  <si>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</si>
  <si>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</si>
  <si>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</si>
  <si>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</si>
  <si>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</si>
  <si>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</si>
  <si>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</si>
  <si>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</si>
  <si>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</si>
  <si>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</si>
  <si>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</si>
  <si>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</si>
  <si>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</si>
  <si>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
</t>
    </r>
    <r>
      <rPr>
        <sz val="9"/>
        <rFont val="Times New Roman"/>
        <family val="1"/>
      </rPr>
      <t>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</si>
  <si>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</si>
  <si>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</si>
  <si>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</si>
  <si>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</si>
  <si>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</si>
  <si>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</si>
  <si>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</si>
  <si>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</si>
  <si>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</si>
  <si>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</si>
  <si>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</si>
  <si>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</si>
  <si>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</si>
  <si>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</si>
  <si>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</si>
  <si>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</si>
  <si>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</si>
  <si>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Красноходского сельского поселения</t>
    </r>
  </si>
  <si>
    <r>
      <rPr>
        <sz val="10"/>
        <rFont val="Times New Roman"/>
        <family val="1"/>
      </rPr>
      <t xml:space="preserve">№       </t>
    </r>
    <r>
      <rPr>
        <u/>
        <sz val="10"/>
        <rFont val="Times New Roman"/>
        <family val="1"/>
      </rPr>
      <t>от              2022г</t>
    </r>
    <r>
      <rPr>
        <sz val="10"/>
        <rFont val="Times New Roman"/>
        <family val="1"/>
      </rPr>
      <t>.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</si>
  <si>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</si>
  <si>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 xml:space="preserve">Код бюджетной классификации Российской
</t>
    </r>
    <r>
      <rPr>
        <b/>
        <sz val="10"/>
        <rFont val="Times New Roman"/>
        <family val="1"/>
      </rPr>
      <t>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</si>
  <si>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</si>
  <si>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</si>
  <si>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</si>
  <si>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</si>
  <si>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</si>
  <si>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</si>
  <si>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</si>
  <si>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</si>
  <si>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</si>
  <si>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</si>
  <si>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</si>
  <si>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</si>
  <si>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</si>
  <si>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</si>
  <si>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</si>
  <si>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</si>
  <si>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sz val="10"/>
        <rFont val="Times New Roman"/>
        <family val="1"/>
      </rPr>
      <t>1 05 01011 01 0000 110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</si>
  <si>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</si>
  <si>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</si>
  <si>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</si>
  <si>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</si>
  <si>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</si>
  <si>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</si>
  <si>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</si>
  <si>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</si>
  <si>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</si>
  <si>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</si>
  <si>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</si>
  <si>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</si>
  <si>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</si>
  <si>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</si>
  <si>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</si>
  <si>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</si>
  <si>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</si>
  <si>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</si>
  <si>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</si>
  <si>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</si>
  <si>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</si>
  <si>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</si>
  <si>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 xml:space="preserve">Субвенции бюджетам поселений на 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</si>
  <si>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</si>
  <si>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</si>
  <si>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Красноходского сельского</t>
    </r>
  </si>
  <si>
    <r>
      <rPr>
        <sz val="10"/>
        <rFont val="Times New Roman"/>
        <family val="1"/>
      </rPr>
      <t>поселения</t>
    </r>
  </si>
  <si>
    <r>
      <rPr>
        <sz val="10"/>
        <rFont val="Times New Roman"/>
        <family val="1"/>
      </rPr>
      <t>№</t>
    </r>
  </si>
  <si>
    <r>
      <rPr>
        <u/>
        <sz val="10"/>
        <rFont val="Times New Roman"/>
        <family val="1"/>
      </rPr>
      <t>от                </t>
    </r>
  </si>
  <si>
    <r>
      <rPr>
        <u/>
        <sz val="10"/>
        <rFont val="Times New Roman"/>
        <family val="1"/>
      </rPr>
      <t>2022г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</si>
  <si>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Красноходского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</si>
  <si>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</si>
  <si>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</si>
  <si>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</si>
  <si>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</si>
  <si>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1505008363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</si>
  <si>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Красноходского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</si>
  <si>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</si>
  <si>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</si>
  <si>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</si>
  <si>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</si>
  <si>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</si>
  <si>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</si>
  <si>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</si>
  <si>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</si>
  <si>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</si>
  <si>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</si>
  <si>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</si>
  <si>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
</t>
    </r>
    <r>
      <rPr>
        <sz val="10"/>
        <rFont val="Times New Roman"/>
        <family val="1"/>
      </rPr>
      <t>достижения наилучших показателей деятельности органов 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</si>
  <si>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</si>
  <si>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</si>
  <si>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</si>
  <si>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</si>
  <si>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</si>
  <si>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</si>
  <si>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</si>
  <si>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</si>
  <si>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</si>
  <si>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</si>
  <si>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</si>
  <si>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</si>
  <si>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</si>
  <si>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</si>
  <si>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</si>
  <si>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</si>
  <si>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
</t>
    </r>
    <r>
      <rPr>
        <sz val="10"/>
        <rFont val="Times New Roman"/>
        <family val="1"/>
      </rPr>
      <t>лиц на финансовое обеспечение дорожной деятельности, в том числе добровольных пожертвований, в отношении</t>
    </r>
  </si>
  <si>
    <r>
      <rPr>
        <sz val="10"/>
        <rFont val="Times New Roman"/>
        <family val="1"/>
      </rPr>
      <t>автомобильных дорог общего пользования местного 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</si>
  <si>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</si>
  <si>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
</t>
    </r>
    <r>
      <rPr>
        <sz val="10"/>
        <rFont val="Times New Roman"/>
        <family val="1"/>
      </rPr>
      <t>предоставляемых физическими лицами получателям 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</si>
  <si>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</si>
  <si>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</si>
  <si>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
</t>
    </r>
    <r>
      <rPr>
        <sz val="10"/>
        <rFont val="Times New Roman"/>
        <family val="1"/>
      </rPr>
      <t>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</si>
  <si>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</si>
  <si>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</si>
  <si>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</si>
  <si>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</si>
  <si>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</si>
  <si>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</si>
  <si>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</si>
  <si>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</si>
  <si>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</si>
  <si>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</si>
  <si>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</si>
  <si>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</si>
  <si>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</si>
  <si>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</si>
  <si>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</si>
  <si>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
</t>
    </r>
    <r>
      <rPr>
        <sz val="10"/>
        <rFont val="Times New Roman"/>
        <family val="1"/>
      </rPr>
      <t>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</si>
  <si>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</si>
  <si>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</si>
  <si>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</si>
  <si>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</si>
  <si>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</si>
  <si>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</si>
  <si>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</si>
  <si>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</si>
  <si>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</si>
  <si>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</si>
  <si>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</si>
  <si>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</si>
  <si>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Красноходского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</si>
  <si>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</si>
  <si>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</si>
  <si>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</si>
  <si>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</si>
  <si>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</si>
  <si>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</si>
  <si>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</si>
  <si>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</si>
  <si>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</si>
  <si>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</si>
  <si>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</si>
  <si>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</si>
  <si>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</si>
  <si>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</si>
  <si>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</si>
  <si>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</si>
  <si>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</si>
  <si>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0"/>
        <rFont val="Times New Roman"/>
        <family val="1"/>
      </rPr>
      <t xml:space="preserve">№        </t>
    </r>
    <r>
      <rPr>
        <u/>
        <sz val="10"/>
        <rFont val="Times New Roman"/>
        <family val="1"/>
      </rPr>
      <t>от               2022г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</si>
  <si>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</si>
  <si>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</si>
  <si>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</si>
  <si>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</si>
  <si>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</si>
  <si>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</si>
  <si>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</si>
  <si>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</si>
  <si>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</si>
  <si>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</si>
  <si>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</si>
  <si>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</si>
  <si>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</si>
  <si>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</si>
  <si>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</si>
  <si>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</si>
  <si>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</si>
  <si>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</si>
  <si>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</si>
  <si>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</si>
  <si>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</si>
  <si>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</si>
  <si>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</si>
  <si>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</si>
  <si>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</si>
  <si>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</si>
  <si>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</si>
  <si>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</si>
  <si>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</si>
  <si>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</si>
  <si>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</si>
  <si>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</si>
  <si>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</si>
  <si>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</si>
  <si>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</si>
  <si>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</si>
  <si>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</si>
  <si>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</si>
  <si>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</si>
  <si>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</si>
  <si>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>Обеспечение функционирования военно-учетных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</si>
  <si>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</si>
  <si>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</si>
  <si>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</si>
  <si>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</si>
  <si>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</si>
  <si>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</si>
  <si>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</si>
  <si>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</si>
  <si>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</si>
  <si>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</si>
  <si>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</si>
  <si>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</si>
  <si>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</si>
  <si>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</si>
  <si>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</si>
  <si>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</si>
  <si>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</si>
  <si>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</si>
  <si>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</si>
  <si>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</si>
  <si>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</si>
  <si>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</si>
  <si>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</si>
  <si>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</si>
  <si>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</si>
  <si>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</si>
  <si>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</si>
  <si>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</si>
  <si>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</si>
  <si>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</si>
  <si>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</si>
  <si>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01 07000 00 00000000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</si>
  <si>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</si>
  <si>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01 07920 00 00000000</t>
    </r>
  </si>
  <si>
    <r>
      <rPr>
        <sz val="10"/>
        <rFont val="Times New Roman"/>
        <family val="1"/>
      </rPr>
      <t>01 07920 00 43430244</t>
    </r>
  </si>
  <si>
    <r>
      <rPr>
        <b/>
        <sz val="10"/>
        <rFont val="Times New Roman"/>
        <family val="1"/>
      </rPr>
      <t>14 03 99 4 00 45600 000</t>
    </r>
  </si>
  <si>
    <r>
      <rPr>
        <b/>
        <sz val="12"/>
        <rFont val="Times New Roman"/>
        <family val="1"/>
      </rPr>
      <t>Субсидии республиканскому бюджету (отрицательный трансферт)</t>
    </r>
  </si>
  <si>
    <r>
      <rPr>
        <b/>
        <sz val="10"/>
        <rFont val="Times New Roman"/>
        <family val="1"/>
      </rPr>
      <t>14 03 99 4 00 45600 540</t>
    </r>
  </si>
  <si>
    <r>
      <rPr>
        <b/>
        <sz val="11"/>
        <rFont val="Times New Roman"/>
        <family val="1"/>
      </rPr>
      <t>Иные межбюджетные трансферты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</si>
  <si>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</si>
  <si>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</si>
  <si>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</si>
  <si>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</si>
  <si>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</si>
  <si>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</si>
  <si>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</si>
  <si>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</si>
  <si>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</si>
  <si>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</si>
  <si>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</si>
  <si>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</si>
  <si>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</si>
  <si>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</si>
  <si>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</si>
  <si>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</si>
  <si>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</si>
  <si>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</si>
  <si>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</si>
  <si>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</si>
  <si>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</si>
  <si>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</si>
  <si>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</si>
  <si>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</si>
  <si>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</si>
  <si>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 кредитов  от других бюджетов бюджетной системы Российской Федерации в валюте Российской Федерации</t>
    </r>
  </si>
  <si>
    <r>
      <rPr>
        <b/>
        <sz val="11"/>
        <rFont val="Times New Roman"/>
        <family val="1"/>
      </rPr>
      <t>Программа муниципальных внутренних заимствований Красноходского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</si>
  <si>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</si>
  <si>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</si>
  <si>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</si>
  <si>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</si>
  <si>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</si>
  <si>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</si>
  <si>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</si>
  <si>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</si>
  <si>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</si>
  <si>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</si>
  <si>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</si>
  <si>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</si>
  <si>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</si>
  <si>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</si>
  <si>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</si>
  <si>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</si>
  <si>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</si>
  <si>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</si>
  <si>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1. Предоставление муниципальных гарантий в валюте Российской Федерации в 2023и плановом периоде 2024- 2025гг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</si>
  <si>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</si>
  <si>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</si>
  <si>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</si>
  <si>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</si>
  <si>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</si>
  <si>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</si>
  <si>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</si>
  <si>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</si>
  <si>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</si>
  <si>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</si>
  <si>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Красноходского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</si>
  <si>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</si>
  <si>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</si>
  <si>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</si>
  <si>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</si>
  <si>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Красноходского сельского поселения</t>
  </si>
  <si>
    <t>№     от              2022г.</t>
  </si>
  <si>
    <t xml:space="preserve"> к решению Собрания представителей </t>
  </si>
  <si>
    <t>Приложение  № 1</t>
  </si>
  <si>
    <t>Сумма на 2023г.</t>
  </si>
  <si>
    <t>Сумма на 2024г.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</si>
  <si>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</rPr>
      <t xml:space="preserve"> на 2025г.</t>
    </r>
  </si>
  <si>
    <t>Доходы бюджета Красноходского сельского поселения на 2023год и на плановый период 2024 и 2025 годов</t>
  </si>
  <si>
    <t>Сумма на 2025г.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</si>
  <si>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Красноходского сельского поселения на 2023 год и на плановый период 2024 и 2025 годов</t>
  </si>
  <si>
    <t>01 04 77 4 00 40020 244</t>
  </si>
  <si>
    <t>Прочая закупка товаров, работ и услуг</t>
  </si>
  <si>
    <t>02 03 85 2 00 51180 244</t>
  </si>
  <si>
    <t>01 04 77 4 00 40020122</t>
  </si>
  <si>
    <t>Иные выплаты персоналу государственных (муниципальных) органов, за исключением фонда оплаты труда</t>
  </si>
  <si>
    <t>Прочие работы, услуги (схемы)</t>
  </si>
  <si>
    <t>Нормативы зачисления доходов в бюджет поселения на 2023 год</t>
  </si>
  <si>
    <t xml:space="preserve">Приложение №4 </t>
  </si>
  <si>
    <t>к решению Собрания представителей</t>
  </si>
  <si>
    <r>
      <t xml:space="preserve">
</t>
    </r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Красноходского сельского поселения</t>
    </r>
  </si>
  <si>
    <t>к решению Собрания
представителей</t>
  </si>
  <si>
    <t>Приложение №3</t>
  </si>
  <si>
    <t>Приложение № 2</t>
  </si>
  <si>
    <r>
      <rPr>
        <sz val="10"/>
        <rFont val="Times New Roman"/>
        <family val="1"/>
      </rPr>
      <t xml:space="preserve"> Красноходского сельского поселения
№ </t>
    </r>
    <r>
      <rPr>
        <u/>
        <sz val="10"/>
        <rFont val="Times New Roman"/>
        <family val="1"/>
      </rPr>
      <t>         </t>
    </r>
    <r>
      <rPr>
        <sz val="10"/>
        <rFont val="Times New Roman"/>
        <family val="1"/>
      </rPr>
      <t xml:space="preserve">от </t>
    </r>
    <r>
      <rPr>
        <u/>
        <sz val="10"/>
        <rFont val="Times New Roman"/>
        <family val="1"/>
      </rPr>
      <t>                          </t>
    </r>
    <r>
      <rPr>
        <sz val="10"/>
        <rFont val="Times New Roman"/>
        <family val="1"/>
      </rPr>
      <t>2022 г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</si>
  <si>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Красноходского сельского поселения </t>
    </r>
    <r>
      <rPr>
        <b/>
        <sz val="11"/>
        <rFont val="Times New Roman"/>
        <family val="1"/>
      </rPr>
      <t>2023 год и плановый период 2024-2025 гг</t>
    </r>
  </si>
  <si>
    <t>Приложение №4</t>
  </si>
  <si>
    <t>Приложение  № 5</t>
  </si>
  <si>
    <t xml:space="preserve">Условно утвержденные расходы </t>
  </si>
  <si>
    <r>
      <t xml:space="preserve">№     </t>
    </r>
    <r>
      <rPr>
        <u/>
        <sz val="10"/>
        <color rgb="FF000000"/>
        <rFont val="Times New Roman"/>
        <family val="1"/>
        <charset val="204"/>
      </rPr>
      <t>от              2022г.</t>
    </r>
  </si>
  <si>
    <r>
      <t xml:space="preserve"> Красноходского сельского поселения
№      </t>
    </r>
    <r>
      <rPr>
        <u/>
        <sz val="10"/>
        <rFont val="Times New Roman"/>
        <family val="1"/>
      </rPr>
      <t>от                2022г</t>
    </r>
    <r>
      <rPr>
        <sz val="10"/>
        <rFont val="Times New Roman"/>
        <family val="1"/>
      </rPr>
      <t>.</t>
    </r>
  </si>
  <si>
    <t>Приложение № 6</t>
  </si>
  <si>
    <t xml:space="preserve"> к решению Собрания представителей</t>
  </si>
  <si>
    <r>
      <rPr>
        <u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Программа муниципальных гарантий Красноходского сельского поселения на 2023 год и плановый период 2024-2025гг</t>
    </r>
  </si>
  <si>
    <r>
      <t xml:space="preserve"> Красноходского сельского поселения
№       </t>
    </r>
    <r>
      <rPr>
        <u/>
        <sz val="10"/>
        <color rgb="FF000000"/>
        <rFont val="Times New Roman"/>
        <family val="1"/>
        <charset val="204"/>
      </rPr>
      <t>от                     2022 г</t>
    </r>
  </si>
  <si>
    <t>2. Бюджетные ассигнования на исполнение муниципальных гарантий  Красноходского сельского поселения в 2023 году и плановом периоде 2024-2025гг</t>
  </si>
  <si>
    <t>Таблица №2</t>
  </si>
  <si>
    <t>Таблица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</si>
</sst>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0" x14ac:knownFonts="1">
    <font>
      <sz val="10"/>
      <color rgb="FF000000"/>
      <name val="Times New Roman"/>
      <charset val="204"/>
    </font>
    <font>
      <b/>
      <sz val="12"/>
      <name val="Times New Roman"/>
    </font>
    <font>
      <b/>
      <sz val="9"/>
      <name val="Times New Roman"/>
    </font>
    <font>
      <b/>
      <sz val="8"/>
      <name val="Times New Roman"/>
    </font>
    <font>
      <sz val="9"/>
      <name val="Times New Roman"/>
    </font>
    <font>
      <sz val="10"/>
      <color rgb="FF000000"/>
      <name val="Times New Roman"/>
      <family val="2"/>
    </font>
    <font>
      <sz val="11"/>
      <name val="Times New Roman"/>
    </font>
    <font>
      <sz val="10"/>
      <name val="Times New Roman"/>
    </font>
    <font>
      <b/>
      <sz val="11"/>
      <name val="Times New Roman"/>
    </font>
    <font>
      <b/>
      <sz val="10"/>
      <name val="Times New Roman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right" vertical="top" indent="2" shrinkToFi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top" wrapText="1" indent="1"/>
    </xf>
    <xf numFmtId="0" fontId="7" fillId="0" borderId="0" xfId="0" applyFont="1" applyAlignment="1">
      <alignment horizontal="left" vertical="top" wrapText="1" indent="1"/>
    </xf>
    <xf numFmtId="1" fontId="11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1" fontId="12" fillId="0" borderId="2" xfId="0" applyNumberFormat="1" applyFont="1" applyBorder="1" applyAlignment="1">
      <alignment horizontal="center" vertical="top" shrinkToFit="1"/>
    </xf>
    <xf numFmtId="1" fontId="12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top" wrapText="1" indent="5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center" shrinkToFit="1"/>
    </xf>
    <xf numFmtId="164" fontId="10" fillId="0" borderId="2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 indent="3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1" fontId="1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1"/>
    </xf>
    <xf numFmtId="164" fontId="14" fillId="0" borderId="2" xfId="0" applyNumberFormat="1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164" fontId="25" fillId="0" borderId="2" xfId="0" applyNumberFormat="1" applyFont="1" applyBorder="1" applyAlignment="1">
      <alignment horizontal="center" vertical="center" shrinkToFit="1"/>
    </xf>
    <xf numFmtId="2" fontId="25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 indent="5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164" fontId="14" fillId="0" borderId="5" xfId="0" applyNumberFormat="1" applyFont="1" applyBorder="1" applyAlignment="1">
      <alignment horizontal="center" vertical="center" shrinkToFit="1"/>
    </xf>
    <xf numFmtId="164" fontId="14" fillId="0" borderId="12" xfId="0" applyNumberFormat="1" applyFont="1" applyBorder="1" applyAlignment="1">
      <alignment horizontal="center" vertical="center" shrinkToFit="1"/>
    </xf>
    <xf numFmtId="164" fontId="14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wrapText="1"/>
    </xf>
    <xf numFmtId="1" fontId="14" fillId="0" borderId="8" xfId="0" applyNumberFormat="1" applyFont="1" applyBorder="1" applyAlignment="1">
      <alignment horizontal="right" shrinkToFi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center" wrapText="1" indent="9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indent="13"/>
    </xf>
    <xf numFmtId="0" fontId="6" fillId="0" borderId="1" xfId="0" applyFont="1" applyBorder="1" applyAlignment="1">
      <alignment horizontal="left" vertical="top" wrapText="1" indent="3"/>
    </xf>
    <xf numFmtId="0" fontId="8" fillId="0" borderId="5" xfId="0" applyFont="1" applyBorder="1" applyAlignment="1">
      <alignment horizontal="left" vertical="top" wrapText="1" indent="3"/>
    </xf>
    <xf numFmtId="0" fontId="8" fillId="0" borderId="6" xfId="0" applyFont="1" applyBorder="1" applyAlignment="1">
      <alignment horizontal="left" vertical="top" wrapText="1" indent="3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 indent="5"/>
    </xf>
    <xf numFmtId="0" fontId="8" fillId="0" borderId="12" xfId="0" applyFont="1" applyBorder="1" applyAlignment="1">
      <alignment horizontal="left" vertical="top" wrapText="1" indent="5"/>
    </xf>
    <xf numFmtId="0" fontId="8" fillId="0" borderId="6" xfId="0" applyFont="1" applyBorder="1" applyAlignment="1">
      <alignment horizontal="left" vertical="top" wrapText="1" indent="5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 indent="3"/>
    </xf>
    <xf numFmtId="0" fontId="9" fillId="0" borderId="6" xfId="0" applyFont="1" applyBorder="1" applyAlignment="1">
      <alignment horizontal="left" vertical="top" wrapText="1" indent="3"/>
    </xf>
    <xf numFmtId="0" fontId="9" fillId="0" borderId="1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workbookViewId="0">
      <selection activeCell="C9" sqref="C9"/>
    </sheetView>
  </sheetViews>
  <sheetFormatPr defaultRowHeight="12.75" x14ac:dyDescent="0.2"/>
  <cols>
    <col min="1" max="1" width="36.1640625" customWidth="1"/>
    <col min="2" max="2" width="61.1640625" customWidth="1"/>
    <col min="3" max="3" width="16.5" customWidth="1"/>
  </cols>
  <sheetData>
    <row r="1" spans="1:3" x14ac:dyDescent="0.2">
      <c r="C1" t="s">
        <v>374</v>
      </c>
    </row>
    <row r="2" spans="1:3" x14ac:dyDescent="0.2">
      <c r="B2" s="69" t="s">
        <v>373</v>
      </c>
      <c r="C2" s="69"/>
    </row>
    <row r="3" spans="1:3" x14ac:dyDescent="0.2">
      <c r="B3" s="69" t="s">
        <v>371</v>
      </c>
      <c r="C3" s="69"/>
    </row>
    <row r="4" spans="1:3" x14ac:dyDescent="0.2">
      <c r="B4" s="70" t="s">
        <v>399</v>
      </c>
      <c r="C4" s="69"/>
    </row>
    <row r="5" spans="1:3" ht="30.75" customHeight="1" x14ac:dyDescent="0.2">
      <c r="A5" s="67" t="s">
        <v>387</v>
      </c>
      <c r="B5" s="68"/>
      <c r="C5" s="68"/>
    </row>
    <row r="6" spans="1:3" ht="30" customHeight="1" x14ac:dyDescent="0.2">
      <c r="A6" s="53" t="s">
        <v>0</v>
      </c>
      <c r="B6" s="53" t="s">
        <v>1</v>
      </c>
      <c r="C6" s="52" t="s">
        <v>2</v>
      </c>
    </row>
    <row r="7" spans="1:3" ht="22.7" customHeight="1" x14ac:dyDescent="0.2">
      <c r="A7" s="53" t="s">
        <v>3</v>
      </c>
      <c r="B7" s="51" t="s">
        <v>4</v>
      </c>
      <c r="C7" s="1"/>
    </row>
    <row r="8" spans="1:3" ht="25.5" customHeight="1" x14ac:dyDescent="0.2">
      <c r="A8" s="40" t="s">
        <v>5</v>
      </c>
      <c r="B8" s="55" t="s">
        <v>6</v>
      </c>
      <c r="C8" s="4">
        <v>2</v>
      </c>
    </row>
    <row r="9" spans="1:3" ht="25.7" customHeight="1" x14ac:dyDescent="0.2">
      <c r="A9" s="53" t="s">
        <v>7</v>
      </c>
      <c r="B9" s="51" t="s">
        <v>8</v>
      </c>
      <c r="C9" s="1"/>
    </row>
    <row r="10" spans="1:3" ht="27.95" customHeight="1" x14ac:dyDescent="0.2">
      <c r="A10" s="40" t="s">
        <v>9</v>
      </c>
      <c r="B10" s="1" t="s">
        <v>10</v>
      </c>
      <c r="C10" s="1"/>
    </row>
    <row r="11" spans="1:3" ht="27.95" customHeight="1" x14ac:dyDescent="0.2">
      <c r="A11" s="40" t="s">
        <v>11</v>
      </c>
      <c r="B11" s="55" t="s">
        <v>12</v>
      </c>
      <c r="C11" s="4">
        <v>20</v>
      </c>
    </row>
    <row r="12" spans="1:3" ht="28.35" customHeight="1" x14ac:dyDescent="0.2">
      <c r="A12" s="40" t="s">
        <v>13</v>
      </c>
      <c r="B12" s="55" t="s">
        <v>12</v>
      </c>
      <c r="C12" s="4">
        <v>20</v>
      </c>
    </row>
    <row r="13" spans="1:3" ht="36" customHeight="1" x14ac:dyDescent="0.2">
      <c r="A13" s="40" t="s">
        <v>14</v>
      </c>
      <c r="B13" s="55" t="s">
        <v>15</v>
      </c>
      <c r="C13" s="4">
        <v>20</v>
      </c>
    </row>
    <row r="14" spans="1:3" ht="35.25" customHeight="1" x14ac:dyDescent="0.2">
      <c r="A14" s="40" t="s">
        <v>16</v>
      </c>
      <c r="B14" s="55" t="s">
        <v>17</v>
      </c>
      <c r="C14" s="4">
        <v>20</v>
      </c>
    </row>
    <row r="15" spans="1:3" ht="33" customHeight="1" x14ac:dyDescent="0.2">
      <c r="A15" s="40" t="s">
        <v>18</v>
      </c>
      <c r="B15" s="55" t="s">
        <v>17</v>
      </c>
      <c r="C15" s="4">
        <v>20</v>
      </c>
    </row>
    <row r="16" spans="1:3" ht="45" customHeight="1" x14ac:dyDescent="0.2">
      <c r="A16" s="40" t="s">
        <v>19</v>
      </c>
      <c r="B16" s="55" t="s">
        <v>20</v>
      </c>
      <c r="C16" s="4">
        <v>20</v>
      </c>
    </row>
    <row r="17" spans="1:3" ht="21.75" customHeight="1" x14ac:dyDescent="0.2">
      <c r="A17" s="40" t="s">
        <v>21</v>
      </c>
      <c r="B17" s="55" t="s">
        <v>22</v>
      </c>
      <c r="C17" s="1"/>
    </row>
    <row r="18" spans="1:3" ht="25.5" customHeight="1" x14ac:dyDescent="0.2">
      <c r="A18" s="40" t="s">
        <v>23</v>
      </c>
      <c r="B18" s="1" t="s">
        <v>24</v>
      </c>
      <c r="C18" s="4">
        <v>30</v>
      </c>
    </row>
    <row r="19" spans="1:3" ht="42" customHeight="1" x14ac:dyDescent="0.2">
      <c r="A19" s="40" t="s">
        <v>25</v>
      </c>
      <c r="B19" s="1" t="s">
        <v>26</v>
      </c>
      <c r="C19" s="4">
        <v>30</v>
      </c>
    </row>
    <row r="20" spans="1:3" ht="23.85" customHeight="1" x14ac:dyDescent="0.2">
      <c r="A20" s="53" t="s">
        <v>27</v>
      </c>
      <c r="B20" s="51" t="s">
        <v>28</v>
      </c>
      <c r="C20" s="1"/>
    </row>
    <row r="21" spans="1:3" ht="39" customHeight="1" x14ac:dyDescent="0.2">
      <c r="A21" s="40" t="s">
        <v>29</v>
      </c>
      <c r="B21" s="55" t="s">
        <v>30</v>
      </c>
      <c r="C21" s="4">
        <v>100</v>
      </c>
    </row>
    <row r="22" spans="1:3" ht="31.7" customHeight="1" x14ac:dyDescent="0.2">
      <c r="A22" s="40" t="s">
        <v>31</v>
      </c>
      <c r="B22" s="55" t="s">
        <v>32</v>
      </c>
      <c r="C22" s="4">
        <v>100</v>
      </c>
    </row>
    <row r="23" spans="1:3" ht="35.25" customHeight="1" x14ac:dyDescent="0.2">
      <c r="A23" s="40" t="s">
        <v>33</v>
      </c>
      <c r="B23" s="55" t="s">
        <v>34</v>
      </c>
      <c r="C23" s="4">
        <v>100</v>
      </c>
    </row>
    <row r="24" spans="1:3" ht="24.95" customHeight="1" x14ac:dyDescent="0.2">
      <c r="A24" s="53" t="s">
        <v>35</v>
      </c>
      <c r="B24" s="51" t="s">
        <v>36</v>
      </c>
      <c r="C24" s="1"/>
    </row>
    <row r="25" spans="1:3" ht="63.75" customHeight="1" x14ac:dyDescent="0.2">
      <c r="A25" s="40" t="s">
        <v>37</v>
      </c>
      <c r="B25" s="1" t="s">
        <v>38</v>
      </c>
      <c r="C25" s="4">
        <v>100</v>
      </c>
    </row>
    <row r="26" spans="1:3" ht="67.5" customHeight="1" x14ac:dyDescent="0.2">
      <c r="A26" s="40" t="s">
        <v>39</v>
      </c>
      <c r="B26" s="1" t="s">
        <v>40</v>
      </c>
      <c r="C26" s="4">
        <v>100</v>
      </c>
    </row>
    <row r="27" spans="1:3" ht="35.85" customHeight="1" x14ac:dyDescent="0.2">
      <c r="A27" s="53" t="s">
        <v>41</v>
      </c>
      <c r="B27" s="51" t="s">
        <v>42</v>
      </c>
      <c r="C27" s="1"/>
    </row>
    <row r="28" spans="1:3" ht="33.200000000000003" customHeight="1" x14ac:dyDescent="0.2">
      <c r="A28" s="40" t="s">
        <v>43</v>
      </c>
      <c r="B28" s="55" t="s">
        <v>44</v>
      </c>
      <c r="C28" s="4">
        <v>100</v>
      </c>
    </row>
    <row r="29" spans="1:3" ht="41.25" customHeight="1" x14ac:dyDescent="0.2">
      <c r="A29" s="53" t="s">
        <v>45</v>
      </c>
      <c r="B29" s="51" t="s">
        <v>46</v>
      </c>
      <c r="C29" s="1"/>
    </row>
    <row r="30" spans="1:3" ht="61.5" customHeight="1" x14ac:dyDescent="0.2">
      <c r="A30" s="40" t="s">
        <v>47</v>
      </c>
      <c r="B30" s="55" t="s">
        <v>48</v>
      </c>
      <c r="C30" s="4">
        <v>100</v>
      </c>
    </row>
    <row r="31" spans="1:3" ht="86.25" customHeight="1" x14ac:dyDescent="0.2">
      <c r="A31" s="40" t="s">
        <v>49</v>
      </c>
      <c r="B31" s="55" t="s">
        <v>50</v>
      </c>
      <c r="C31" s="4">
        <v>50</v>
      </c>
    </row>
    <row r="32" spans="1:3" ht="57.2" customHeight="1" x14ac:dyDescent="0.2">
      <c r="A32" s="40" t="s">
        <v>51</v>
      </c>
      <c r="B32" s="55" t="s">
        <v>52</v>
      </c>
      <c r="C32" s="4">
        <v>100</v>
      </c>
    </row>
    <row r="33" spans="1:3" ht="60.75" customHeight="1" x14ac:dyDescent="0.2">
      <c r="A33" s="40" t="s">
        <v>53</v>
      </c>
      <c r="B33" s="55" t="s">
        <v>54</v>
      </c>
      <c r="C33" s="4">
        <v>100</v>
      </c>
    </row>
    <row r="34" spans="1:3" ht="33" customHeight="1" x14ac:dyDescent="0.2">
      <c r="A34" s="53" t="s">
        <v>55</v>
      </c>
      <c r="B34" s="51" t="s">
        <v>56</v>
      </c>
      <c r="C34" s="1"/>
    </row>
    <row r="35" spans="1:3" ht="33" customHeight="1" x14ac:dyDescent="0.2">
      <c r="A35" s="40" t="s">
        <v>57</v>
      </c>
      <c r="B35" s="55" t="s">
        <v>58</v>
      </c>
      <c r="C35" s="4">
        <v>100</v>
      </c>
    </row>
    <row r="36" spans="1:3" ht="36" customHeight="1" x14ac:dyDescent="0.2">
      <c r="A36" s="53" t="s">
        <v>59</v>
      </c>
      <c r="B36" s="51" t="s">
        <v>60</v>
      </c>
      <c r="C36" s="1"/>
    </row>
    <row r="37" spans="1:3" ht="60.2" customHeight="1" x14ac:dyDescent="0.2">
      <c r="A37" s="40" t="s">
        <v>61</v>
      </c>
      <c r="B37" s="1" t="s">
        <v>62</v>
      </c>
      <c r="C37" s="4">
        <v>100</v>
      </c>
    </row>
    <row r="38" spans="1:3" ht="73.5" customHeight="1" x14ac:dyDescent="0.2">
      <c r="A38" s="40" t="s">
        <v>63</v>
      </c>
      <c r="B38" s="55" t="s">
        <v>64</v>
      </c>
      <c r="C38" s="4">
        <v>100</v>
      </c>
    </row>
    <row r="39" spans="1:3" ht="71.849999999999994" customHeight="1" x14ac:dyDescent="0.2">
      <c r="A39" s="40" t="s">
        <v>65</v>
      </c>
      <c r="B39" s="1" t="s">
        <v>66</v>
      </c>
      <c r="C39" s="4">
        <v>100</v>
      </c>
    </row>
    <row r="40" spans="1:3" ht="71.25" customHeight="1" x14ac:dyDescent="0.2">
      <c r="A40" s="65" t="s">
        <v>67</v>
      </c>
      <c r="B40" s="56" t="s">
        <v>68</v>
      </c>
      <c r="C40" s="5">
        <v>100</v>
      </c>
    </row>
    <row r="41" spans="1:3" ht="55.35" customHeight="1" x14ac:dyDescent="0.2">
      <c r="A41" s="40" t="s">
        <v>69</v>
      </c>
      <c r="B41" s="55" t="s">
        <v>70</v>
      </c>
      <c r="C41" s="4">
        <v>100</v>
      </c>
    </row>
    <row r="42" spans="1:3" ht="84.75" customHeight="1" x14ac:dyDescent="0.2">
      <c r="A42" s="40" t="s">
        <v>71</v>
      </c>
      <c r="B42" s="1" t="s">
        <v>72</v>
      </c>
      <c r="C42" s="4">
        <v>50</v>
      </c>
    </row>
    <row r="43" spans="1:3" ht="20.100000000000001" customHeight="1" x14ac:dyDescent="0.2">
      <c r="A43" s="53" t="s">
        <v>73</v>
      </c>
      <c r="B43" s="51" t="s">
        <v>74</v>
      </c>
      <c r="C43" s="1"/>
    </row>
    <row r="44" spans="1:3" ht="42.2" customHeight="1" x14ac:dyDescent="0.2">
      <c r="A44" s="40" t="s">
        <v>75</v>
      </c>
      <c r="B44" s="55" t="s">
        <v>76</v>
      </c>
      <c r="C44" s="4">
        <v>100</v>
      </c>
    </row>
    <row r="45" spans="1:3" ht="21.6" customHeight="1" x14ac:dyDescent="0.2">
      <c r="A45" s="53" t="s">
        <v>77</v>
      </c>
      <c r="B45" s="51" t="s">
        <v>78</v>
      </c>
      <c r="C45" s="1"/>
    </row>
    <row r="46" spans="1:3" ht="43.35" customHeight="1" x14ac:dyDescent="0.2">
      <c r="A46" s="40" t="s">
        <v>79</v>
      </c>
      <c r="B46" s="55" t="s">
        <v>80</v>
      </c>
      <c r="C46" s="4">
        <v>100</v>
      </c>
    </row>
    <row r="47" spans="1:3" ht="42.95" customHeight="1" x14ac:dyDescent="0.2">
      <c r="A47" s="40" t="s">
        <v>81</v>
      </c>
      <c r="B47" s="55" t="s">
        <v>82</v>
      </c>
      <c r="C47" s="4">
        <v>100</v>
      </c>
    </row>
    <row r="48" spans="1:3" ht="21" customHeight="1" x14ac:dyDescent="0.2">
      <c r="A48" s="53" t="s">
        <v>83</v>
      </c>
      <c r="B48" s="51" t="s">
        <v>84</v>
      </c>
      <c r="C48" s="1"/>
    </row>
    <row r="49" spans="1:3" ht="28.35" customHeight="1" x14ac:dyDescent="0.2">
      <c r="A49" s="40" t="s">
        <v>85</v>
      </c>
      <c r="B49" s="55" t="s">
        <v>86</v>
      </c>
      <c r="C49" s="4">
        <v>100</v>
      </c>
    </row>
    <row r="50" spans="1:3" ht="21" customHeight="1" x14ac:dyDescent="0.2">
      <c r="A50" s="40" t="s">
        <v>87</v>
      </c>
      <c r="B50" s="55" t="s">
        <v>88</v>
      </c>
      <c r="C50" s="4">
        <v>100</v>
      </c>
    </row>
  </sheetData>
  <mergeCells count="4">
    <mergeCell ref="A5:C5"/>
    <mergeCell ref="B2:C2"/>
    <mergeCell ref="B4:C4"/>
    <mergeCell ref="B3:C3"/>
  </mergeCells>
  <pageMargins left="0.7" right="0.7" top="0.75" bottom="0.75" header="0.3" footer="0.3"/>
  <pageSetup paperSize="9" scale="8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30"/>
  <sheetViews>
    <sheetView workbookViewId="0">
      <selection activeCell="B24" sqref="B24"/>
    </sheetView>
  </sheetViews>
  <sheetFormatPr defaultRowHeight="12.75" x14ac:dyDescent="0.2"/>
  <cols>
    <col min="1" max="1" width="26.5" customWidth="1"/>
    <col min="2" max="2" width="68.83203125" customWidth="1"/>
    <col min="3" max="3" width="14.6640625" customWidth="1"/>
    <col min="4" max="4" width="13.6640625" customWidth="1"/>
    <col min="5" max="5" width="13" customWidth="1"/>
    <col min="6" max="6" width="2" hidden="1" customWidth="1"/>
  </cols>
  <sheetData>
    <row r="1" spans="1:6" ht="15.75" customHeight="1" x14ac:dyDescent="0.2">
      <c r="A1" s="71" t="s">
        <v>393</v>
      </c>
      <c r="B1" s="72"/>
      <c r="C1" s="72"/>
      <c r="D1" s="72"/>
      <c r="E1" s="72"/>
      <c r="F1" s="72"/>
    </row>
    <row r="2" spans="1:6" ht="14.25" customHeight="1" x14ac:dyDescent="0.2">
      <c r="A2" s="73" t="s">
        <v>89</v>
      </c>
      <c r="B2" s="73"/>
      <c r="C2" s="73"/>
      <c r="D2" s="73"/>
      <c r="E2" s="73"/>
      <c r="F2" s="73"/>
    </row>
    <row r="3" spans="1:6" ht="14.25" customHeight="1" x14ac:dyDescent="0.2">
      <c r="A3" s="74" t="s">
        <v>371</v>
      </c>
      <c r="B3" s="73"/>
      <c r="C3" s="73"/>
      <c r="D3" s="73"/>
      <c r="E3" s="73"/>
      <c r="F3" s="73"/>
    </row>
    <row r="4" spans="1:6" ht="14.25" customHeight="1" x14ac:dyDescent="0.2">
      <c r="A4" s="75" t="s">
        <v>91</v>
      </c>
      <c r="B4" s="75"/>
      <c r="C4" s="75"/>
      <c r="D4" s="75"/>
      <c r="E4" s="75"/>
      <c r="F4" s="75"/>
    </row>
    <row r="5" spans="1:6" ht="23.1" customHeight="1" x14ac:dyDescent="0.2">
      <c r="A5" s="73"/>
      <c r="B5" s="73"/>
      <c r="C5" s="73"/>
      <c r="D5" s="73"/>
      <c r="E5" s="73"/>
      <c r="F5" s="73"/>
    </row>
    <row r="6" spans="1:6" ht="34.5" customHeight="1" x14ac:dyDescent="0.2">
      <c r="A6" s="76" t="s">
        <v>378</v>
      </c>
      <c r="B6" s="77"/>
      <c r="C6" s="77"/>
      <c r="D6" s="77"/>
      <c r="E6" s="77"/>
      <c r="F6" s="77"/>
    </row>
    <row r="7" spans="1:6" ht="15" customHeight="1" x14ac:dyDescent="0.2">
      <c r="A7" s="8"/>
      <c r="B7" s="8"/>
      <c r="C7" s="8"/>
      <c r="D7" s="83" t="s">
        <v>92</v>
      </c>
      <c r="E7" s="83"/>
      <c r="F7" s="9"/>
    </row>
    <row r="8" spans="1:6" ht="57" customHeight="1" x14ac:dyDescent="0.2">
      <c r="A8" s="54" t="s">
        <v>93</v>
      </c>
      <c r="B8" s="10" t="s">
        <v>94</v>
      </c>
      <c r="C8" s="10" t="s">
        <v>375</v>
      </c>
      <c r="D8" s="10" t="s">
        <v>376</v>
      </c>
      <c r="E8" s="46" t="s">
        <v>377</v>
      </c>
      <c r="F8" s="78"/>
    </row>
    <row r="9" spans="1:6" ht="18" customHeight="1" x14ac:dyDescent="0.2">
      <c r="A9" s="10" t="s">
        <v>95</v>
      </c>
      <c r="B9" s="57" t="s">
        <v>96</v>
      </c>
      <c r="C9" s="32">
        <v>2</v>
      </c>
      <c r="D9" s="32">
        <v>2</v>
      </c>
      <c r="E9" s="32">
        <v>2</v>
      </c>
      <c r="F9" s="78"/>
    </row>
    <row r="10" spans="1:6" ht="14.25" customHeight="1" x14ac:dyDescent="0.2">
      <c r="A10" s="16" t="s">
        <v>97</v>
      </c>
      <c r="B10" s="25" t="s">
        <v>98</v>
      </c>
      <c r="C10" s="4">
        <v>2</v>
      </c>
      <c r="D10" s="4">
        <v>2</v>
      </c>
      <c r="E10" s="4">
        <v>2</v>
      </c>
      <c r="F10" s="78"/>
    </row>
    <row r="11" spans="1:6" ht="54.6" customHeight="1" x14ac:dyDescent="0.2">
      <c r="A11" s="16" t="s">
        <v>99</v>
      </c>
      <c r="B11" s="25" t="s">
        <v>100</v>
      </c>
      <c r="C11" s="4">
        <v>2</v>
      </c>
      <c r="D11" s="4">
        <v>2</v>
      </c>
      <c r="E11" s="4">
        <v>2</v>
      </c>
      <c r="F11" s="78"/>
    </row>
    <row r="12" spans="1:6" ht="24" customHeight="1" x14ac:dyDescent="0.2">
      <c r="A12" s="10" t="s">
        <v>101</v>
      </c>
      <c r="B12" s="57" t="s">
        <v>102</v>
      </c>
      <c r="C12" s="32">
        <v>0</v>
      </c>
      <c r="D12" s="32">
        <v>0</v>
      </c>
      <c r="E12" s="32">
        <v>0</v>
      </c>
      <c r="F12" s="78"/>
    </row>
    <row r="13" spans="1:6" ht="27.6" customHeight="1" x14ac:dyDescent="0.2">
      <c r="A13" s="16" t="s">
        <v>103</v>
      </c>
      <c r="B13" s="25" t="s">
        <v>104</v>
      </c>
      <c r="C13" s="4">
        <v>0</v>
      </c>
      <c r="D13" s="4">
        <v>0</v>
      </c>
      <c r="E13" s="4">
        <v>0</v>
      </c>
      <c r="F13" s="78"/>
    </row>
    <row r="14" spans="1:6" ht="31.7" customHeight="1" x14ac:dyDescent="0.2">
      <c r="A14" s="16" t="s">
        <v>105</v>
      </c>
      <c r="B14" s="25" t="s">
        <v>106</v>
      </c>
      <c r="C14" s="4">
        <v>0</v>
      </c>
      <c r="D14" s="4">
        <v>0</v>
      </c>
      <c r="E14" s="4">
        <v>0</v>
      </c>
      <c r="F14" s="78"/>
    </row>
    <row r="15" spans="1:6" ht="23.25" customHeight="1" x14ac:dyDescent="0.2">
      <c r="A15" s="16" t="s">
        <v>107</v>
      </c>
      <c r="B15" s="25" t="s">
        <v>108</v>
      </c>
      <c r="C15" s="4">
        <v>0</v>
      </c>
      <c r="D15" s="4">
        <v>0</v>
      </c>
      <c r="E15" s="4">
        <v>0</v>
      </c>
      <c r="F15" s="78"/>
    </row>
    <row r="16" spans="1:6" ht="14.85" customHeight="1" x14ac:dyDescent="0.2">
      <c r="A16" s="16" t="s">
        <v>109</v>
      </c>
      <c r="B16" s="25" t="s">
        <v>108</v>
      </c>
      <c r="C16" s="4">
        <v>0</v>
      </c>
      <c r="D16" s="4">
        <v>0</v>
      </c>
      <c r="E16" s="4">
        <v>0</v>
      </c>
      <c r="F16" s="78"/>
    </row>
    <row r="17" spans="1:6" ht="30" customHeight="1" x14ac:dyDescent="0.2">
      <c r="A17" s="16" t="s">
        <v>110</v>
      </c>
      <c r="B17" s="25" t="s">
        <v>106</v>
      </c>
      <c r="C17" s="4">
        <v>0</v>
      </c>
      <c r="D17" s="4">
        <v>0</v>
      </c>
      <c r="E17" s="4">
        <v>0</v>
      </c>
      <c r="F17" s="78"/>
    </row>
    <row r="18" spans="1:6" ht="19.5" customHeight="1" x14ac:dyDescent="0.2">
      <c r="A18" s="10" t="s">
        <v>111</v>
      </c>
      <c r="B18" s="57" t="s">
        <v>112</v>
      </c>
      <c r="C18" s="33">
        <v>238</v>
      </c>
      <c r="D18" s="33">
        <v>238</v>
      </c>
      <c r="E18" s="33">
        <v>238</v>
      </c>
      <c r="F18" s="78"/>
    </row>
    <row r="19" spans="1:6" ht="37.5" customHeight="1" x14ac:dyDescent="0.2">
      <c r="A19" s="16" t="s">
        <v>113</v>
      </c>
      <c r="B19" s="25" t="s">
        <v>114</v>
      </c>
      <c r="C19" s="34">
        <v>110</v>
      </c>
      <c r="D19" s="34">
        <v>110</v>
      </c>
      <c r="E19" s="34">
        <v>110</v>
      </c>
      <c r="F19" s="78"/>
    </row>
    <row r="20" spans="1:6" ht="21" customHeight="1" x14ac:dyDescent="0.2">
      <c r="A20" s="16" t="s">
        <v>115</v>
      </c>
      <c r="B20" s="25" t="s">
        <v>116</v>
      </c>
      <c r="C20" s="34">
        <v>128</v>
      </c>
      <c r="D20" s="34">
        <v>128</v>
      </c>
      <c r="E20" s="34">
        <v>128</v>
      </c>
      <c r="F20" s="78"/>
    </row>
    <row r="21" spans="1:6" ht="29.25" customHeight="1" x14ac:dyDescent="0.2">
      <c r="A21" s="16" t="s">
        <v>117</v>
      </c>
      <c r="B21" s="25" t="s">
        <v>118</v>
      </c>
      <c r="C21" s="4">
        <v>0</v>
      </c>
      <c r="D21" s="4">
        <v>0</v>
      </c>
      <c r="E21" s="4">
        <v>0</v>
      </c>
      <c r="F21" s="78"/>
    </row>
    <row r="22" spans="1:6" ht="33" customHeight="1" x14ac:dyDescent="0.2">
      <c r="A22" s="16" t="s">
        <v>119</v>
      </c>
      <c r="B22" s="25" t="s">
        <v>120</v>
      </c>
      <c r="C22" s="34">
        <v>128</v>
      </c>
      <c r="D22" s="34">
        <v>128</v>
      </c>
      <c r="E22" s="34">
        <v>128</v>
      </c>
      <c r="F22" s="78"/>
    </row>
    <row r="23" spans="1:6" ht="23.25" customHeight="1" x14ac:dyDescent="0.2">
      <c r="A23" s="79" t="s">
        <v>121</v>
      </c>
      <c r="B23" s="80"/>
      <c r="C23" s="33">
        <v>240</v>
      </c>
      <c r="D23" s="33">
        <v>240</v>
      </c>
      <c r="E23" s="33">
        <v>240</v>
      </c>
      <c r="F23" s="78"/>
    </row>
    <row r="24" spans="1:6" ht="15" customHeight="1" x14ac:dyDescent="0.2">
      <c r="A24" s="10" t="s">
        <v>122</v>
      </c>
      <c r="B24" s="57" t="s">
        <v>123</v>
      </c>
      <c r="C24" s="33">
        <v>930</v>
      </c>
      <c r="D24" s="33">
        <v>935</v>
      </c>
      <c r="E24" s="33">
        <v>939.1</v>
      </c>
      <c r="F24" s="78"/>
    </row>
    <row r="25" spans="1:6" ht="31.5" customHeight="1" x14ac:dyDescent="0.2">
      <c r="A25" s="10" t="s">
        <v>124</v>
      </c>
      <c r="B25" s="57" t="s">
        <v>125</v>
      </c>
      <c r="C25" s="33">
        <v>819</v>
      </c>
      <c r="D25" s="33">
        <v>819</v>
      </c>
      <c r="E25" s="33">
        <v>819</v>
      </c>
      <c r="F25" s="78"/>
    </row>
    <row r="26" spans="1:6" ht="30" customHeight="1" x14ac:dyDescent="0.2">
      <c r="A26" s="16" t="s">
        <v>126</v>
      </c>
      <c r="B26" s="25" t="s">
        <v>127</v>
      </c>
      <c r="C26" s="34">
        <v>16</v>
      </c>
      <c r="D26" s="34">
        <v>16</v>
      </c>
      <c r="E26" s="34">
        <v>16</v>
      </c>
      <c r="F26" s="78"/>
    </row>
    <row r="27" spans="1:6" ht="30.75" customHeight="1" x14ac:dyDescent="0.2">
      <c r="A27" s="16" t="s">
        <v>128</v>
      </c>
      <c r="B27" s="25" t="s">
        <v>129</v>
      </c>
      <c r="C27" s="34">
        <v>803</v>
      </c>
      <c r="D27" s="34">
        <v>803</v>
      </c>
      <c r="E27" s="34">
        <v>803</v>
      </c>
      <c r="F27" s="78"/>
    </row>
    <row r="28" spans="1:6" ht="27.95" customHeight="1" x14ac:dyDescent="0.2">
      <c r="A28" s="10" t="s">
        <v>130</v>
      </c>
      <c r="B28" s="57" t="s">
        <v>131</v>
      </c>
      <c r="C28" s="33">
        <v>111</v>
      </c>
      <c r="D28" s="33">
        <v>116</v>
      </c>
      <c r="E28" s="33">
        <v>120.1</v>
      </c>
      <c r="F28" s="78"/>
    </row>
    <row r="29" spans="1:6" ht="45" customHeight="1" x14ac:dyDescent="0.2">
      <c r="A29" s="16" t="s">
        <v>132</v>
      </c>
      <c r="B29" s="1" t="s">
        <v>133</v>
      </c>
      <c r="C29" s="34">
        <v>111</v>
      </c>
      <c r="D29" s="34">
        <v>116</v>
      </c>
      <c r="E29" s="34">
        <v>120.1</v>
      </c>
      <c r="F29" s="78"/>
    </row>
    <row r="30" spans="1:6" ht="27.75" customHeight="1" x14ac:dyDescent="0.2">
      <c r="A30" s="81" t="s">
        <v>134</v>
      </c>
      <c r="B30" s="82"/>
      <c r="C30" s="33">
        <v>1170</v>
      </c>
      <c r="D30" s="33">
        <v>1175</v>
      </c>
      <c r="E30" s="33">
        <v>1179.0999999999999</v>
      </c>
      <c r="F30" s="78"/>
    </row>
  </sheetData>
  <mergeCells count="10">
    <mergeCell ref="A6:F6"/>
    <mergeCell ref="F8:F30"/>
    <mergeCell ref="A23:B23"/>
    <mergeCell ref="A30:B30"/>
    <mergeCell ref="D7:E7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F62"/>
  <sheetViews>
    <sheetView workbookViewId="0">
      <selection activeCell="E9" sqref="E9"/>
    </sheetView>
  </sheetViews>
  <sheetFormatPr defaultRowHeight="12.75" x14ac:dyDescent="0.2"/>
  <cols>
    <col min="1" max="1" width="33.1640625" customWidth="1"/>
    <col min="2" max="2" width="61.1640625" customWidth="1"/>
    <col min="3" max="4" width="13.33203125" customWidth="1"/>
    <col min="5" max="5" width="12" customWidth="1"/>
    <col min="6" max="6" width="8.1640625" customWidth="1"/>
  </cols>
  <sheetData>
    <row r="1" spans="1:5" x14ac:dyDescent="0.2">
      <c r="A1" s="69" t="s">
        <v>392</v>
      </c>
      <c r="B1" s="69"/>
      <c r="C1" s="69"/>
      <c r="D1" s="69"/>
      <c r="E1" s="69"/>
    </row>
    <row r="2" spans="1:5" ht="21" customHeight="1" x14ac:dyDescent="0.2">
      <c r="A2" s="84" t="s">
        <v>391</v>
      </c>
      <c r="B2" s="69"/>
      <c r="C2" s="69"/>
      <c r="D2" s="69"/>
      <c r="E2" s="69"/>
    </row>
    <row r="3" spans="1:5" ht="14.25" customHeight="1" x14ac:dyDescent="0.2">
      <c r="A3" s="73" t="s">
        <v>90</v>
      </c>
      <c r="B3" s="73"/>
      <c r="C3" s="73"/>
      <c r="D3" s="73"/>
      <c r="E3" s="73"/>
    </row>
    <row r="4" spans="1:5" ht="17.25" customHeight="1" x14ac:dyDescent="0.2">
      <c r="A4" s="73" t="s">
        <v>229</v>
      </c>
      <c r="B4" s="73"/>
      <c r="C4" s="73"/>
      <c r="D4" s="73"/>
      <c r="E4" s="73"/>
    </row>
    <row r="5" spans="1:5" x14ac:dyDescent="0.2">
      <c r="A5" s="18"/>
      <c r="B5" s="18"/>
      <c r="C5" s="18"/>
      <c r="D5" s="86"/>
      <c r="E5" s="86"/>
    </row>
    <row r="6" spans="1:5" ht="61.5" customHeight="1" x14ac:dyDescent="0.2">
      <c r="A6" s="85" t="s">
        <v>380</v>
      </c>
      <c r="B6" s="85"/>
      <c r="C6" s="85"/>
      <c r="D6" s="85"/>
      <c r="E6" s="85"/>
    </row>
    <row r="7" spans="1:5" ht="20.100000000000001" customHeight="1" x14ac:dyDescent="0.2">
      <c r="A7" s="8"/>
      <c r="B7" s="8"/>
      <c r="C7" s="8"/>
      <c r="D7" s="8"/>
      <c r="E7" s="47" t="s">
        <v>230</v>
      </c>
    </row>
    <row r="8" spans="1:5" ht="36" customHeight="1" x14ac:dyDescent="0.2">
      <c r="A8" s="10" t="s">
        <v>231</v>
      </c>
      <c r="B8" s="10" t="s">
        <v>232</v>
      </c>
      <c r="C8" s="10" t="s">
        <v>375</v>
      </c>
      <c r="D8" s="10" t="s">
        <v>376</v>
      </c>
      <c r="E8" s="46" t="s">
        <v>379</v>
      </c>
    </row>
    <row r="9" spans="1:5" ht="17.100000000000001" customHeight="1" x14ac:dyDescent="0.2">
      <c r="A9" s="10" t="s">
        <v>233</v>
      </c>
      <c r="B9" s="57" t="s">
        <v>234</v>
      </c>
      <c r="C9" s="33">
        <f>C11</f>
        <v>578</v>
      </c>
      <c r="D9" s="33">
        <f t="shared" ref="D9:E9" si="0">D11</f>
        <v>578</v>
      </c>
      <c r="E9" s="33">
        <f t="shared" si="0"/>
        <v>578</v>
      </c>
    </row>
    <row r="10" spans="1:5" ht="39" customHeight="1" x14ac:dyDescent="0.2">
      <c r="A10" s="10" t="s">
        <v>235</v>
      </c>
      <c r="B10" s="57" t="s">
        <v>236</v>
      </c>
      <c r="C10" s="33">
        <f>C11</f>
        <v>578</v>
      </c>
      <c r="D10" s="33">
        <f t="shared" ref="D10:E10" si="1">D11</f>
        <v>578</v>
      </c>
      <c r="E10" s="33">
        <f t="shared" si="1"/>
        <v>578</v>
      </c>
    </row>
    <row r="11" spans="1:5" ht="17.25" customHeight="1" x14ac:dyDescent="0.2">
      <c r="A11" s="10" t="s">
        <v>237</v>
      </c>
      <c r="B11" s="57" t="s">
        <v>238</v>
      </c>
      <c r="C11" s="33">
        <f>C12+C24</f>
        <v>578</v>
      </c>
      <c r="D11" s="33">
        <f t="shared" ref="D11:E11" si="2">D12+D24</f>
        <v>578</v>
      </c>
      <c r="E11" s="33">
        <f t="shared" si="2"/>
        <v>578</v>
      </c>
    </row>
    <row r="12" spans="1:5" ht="19.5" customHeight="1" x14ac:dyDescent="0.2">
      <c r="A12" s="10" t="s">
        <v>239</v>
      </c>
      <c r="B12" s="57" t="s">
        <v>240</v>
      </c>
      <c r="C12" s="33">
        <f>C16</f>
        <v>169</v>
      </c>
      <c r="D12" s="33">
        <f t="shared" ref="D12:E12" si="3">D16</f>
        <v>169</v>
      </c>
      <c r="E12" s="33">
        <f t="shared" si="3"/>
        <v>169</v>
      </c>
    </row>
    <row r="13" spans="1:5" ht="31.35" hidden="1" customHeight="1" x14ac:dyDescent="0.2">
      <c r="A13" s="16" t="s">
        <v>241</v>
      </c>
      <c r="B13" s="25" t="s">
        <v>242</v>
      </c>
      <c r="C13" s="33">
        <v>0</v>
      </c>
      <c r="D13" s="33">
        <v>0</v>
      </c>
      <c r="E13" s="33">
        <v>0</v>
      </c>
    </row>
    <row r="14" spans="1:5" ht="21.6" hidden="1" customHeight="1" x14ac:dyDescent="0.2">
      <c r="A14" s="16" t="s">
        <v>243</v>
      </c>
      <c r="B14" s="25" t="s">
        <v>244</v>
      </c>
      <c r="C14" s="34">
        <v>0</v>
      </c>
      <c r="D14" s="34">
        <v>0</v>
      </c>
      <c r="E14" s="34">
        <v>0</v>
      </c>
    </row>
    <row r="15" spans="1:5" ht="20.100000000000001" hidden="1" customHeight="1" x14ac:dyDescent="0.2">
      <c r="A15" s="16" t="s">
        <v>245</v>
      </c>
      <c r="B15" s="25" t="s">
        <v>246</v>
      </c>
      <c r="C15" s="34">
        <v>0</v>
      </c>
      <c r="D15" s="34">
        <v>0</v>
      </c>
      <c r="E15" s="34">
        <v>0</v>
      </c>
    </row>
    <row r="16" spans="1:5" ht="24.75" customHeight="1" x14ac:dyDescent="0.2">
      <c r="A16" s="16" t="s">
        <v>247</v>
      </c>
      <c r="B16" s="25" t="s">
        <v>248</v>
      </c>
      <c r="C16" s="33">
        <f>C17+C18+C19</f>
        <v>169</v>
      </c>
      <c r="D16" s="33">
        <f t="shared" ref="D16:E16" si="4">D17+D18+D19</f>
        <v>169</v>
      </c>
      <c r="E16" s="33">
        <f t="shared" si="4"/>
        <v>169</v>
      </c>
    </row>
    <row r="17" spans="1:6" ht="19.5" customHeight="1" x14ac:dyDescent="0.2">
      <c r="A17" s="16" t="s">
        <v>381</v>
      </c>
      <c r="B17" s="25" t="s">
        <v>382</v>
      </c>
      <c r="C17" s="49">
        <v>129</v>
      </c>
      <c r="D17" s="49">
        <v>129</v>
      </c>
      <c r="E17" s="49">
        <v>129</v>
      </c>
    </row>
    <row r="18" spans="1:6" ht="25.5" x14ac:dyDescent="0.2">
      <c r="A18" s="58" t="s">
        <v>384</v>
      </c>
      <c r="B18" s="59" t="s">
        <v>385</v>
      </c>
      <c r="C18" s="34">
        <v>29</v>
      </c>
      <c r="D18" s="34">
        <v>29</v>
      </c>
      <c r="E18" s="34">
        <v>29</v>
      </c>
    </row>
    <row r="19" spans="1:6" ht="20.85" customHeight="1" x14ac:dyDescent="0.2">
      <c r="A19" s="16" t="s">
        <v>251</v>
      </c>
      <c r="B19" s="25" t="s">
        <v>252</v>
      </c>
      <c r="C19" s="34">
        <v>11</v>
      </c>
      <c r="D19" s="34">
        <v>11</v>
      </c>
      <c r="E19" s="34">
        <v>11</v>
      </c>
    </row>
    <row r="20" spans="1:6" ht="21.75" hidden="1" customHeight="1" x14ac:dyDescent="0.2">
      <c r="A20" s="16" t="s">
        <v>249</v>
      </c>
      <c r="B20" s="25" t="s">
        <v>253</v>
      </c>
      <c r="C20" s="34"/>
      <c r="D20" s="34"/>
      <c r="E20" s="34"/>
    </row>
    <row r="21" spans="1:6" ht="17.45" hidden="1" customHeight="1" x14ac:dyDescent="0.2">
      <c r="A21" s="16" t="s">
        <v>249</v>
      </c>
      <c r="B21" s="25" t="s">
        <v>254</v>
      </c>
      <c r="C21" s="34"/>
      <c r="D21" s="34"/>
      <c r="E21" s="34"/>
    </row>
    <row r="22" spans="1:6" ht="22.35" hidden="1" customHeight="1" x14ac:dyDescent="0.2">
      <c r="A22" s="16" t="s">
        <v>249</v>
      </c>
      <c r="B22" s="25" t="s">
        <v>255</v>
      </c>
      <c r="C22" s="34"/>
      <c r="D22" s="34"/>
      <c r="E22" s="34"/>
    </row>
    <row r="23" spans="1:6" ht="21.2" hidden="1" customHeight="1" x14ac:dyDescent="0.2">
      <c r="A23" s="16" t="s">
        <v>249</v>
      </c>
      <c r="B23" s="25" t="s">
        <v>256</v>
      </c>
      <c r="C23" s="34"/>
      <c r="D23" s="34"/>
      <c r="E23" s="34"/>
    </row>
    <row r="24" spans="1:6" ht="34.5" customHeight="1" x14ac:dyDescent="0.2">
      <c r="A24" s="10" t="s">
        <v>257</v>
      </c>
      <c r="B24" s="57" t="s">
        <v>258</v>
      </c>
      <c r="C24" s="33">
        <f>C25</f>
        <v>409</v>
      </c>
      <c r="D24" s="33">
        <f t="shared" ref="D24:E24" si="5">D25</f>
        <v>409</v>
      </c>
      <c r="E24" s="33">
        <f t="shared" si="5"/>
        <v>409</v>
      </c>
    </row>
    <row r="25" spans="1:6" ht="28.5" customHeight="1" x14ac:dyDescent="0.2">
      <c r="A25" s="16" t="s">
        <v>259</v>
      </c>
      <c r="B25" s="1" t="s">
        <v>260</v>
      </c>
      <c r="C25" s="33">
        <f>C26+C27</f>
        <v>409</v>
      </c>
      <c r="D25" s="33">
        <f t="shared" ref="D25:E25" si="6">D26+D27</f>
        <v>409</v>
      </c>
      <c r="E25" s="33">
        <f t="shared" si="6"/>
        <v>409</v>
      </c>
    </row>
    <row r="26" spans="1:6" ht="17.45" customHeight="1" x14ac:dyDescent="0.2">
      <c r="A26" s="16" t="s">
        <v>261</v>
      </c>
      <c r="B26" s="25" t="s">
        <v>244</v>
      </c>
      <c r="C26" s="34">
        <v>314</v>
      </c>
      <c r="D26" s="34">
        <v>314</v>
      </c>
      <c r="E26" s="34">
        <v>314</v>
      </c>
    </row>
    <row r="27" spans="1:6" ht="17.45" customHeight="1" x14ac:dyDescent="0.2">
      <c r="A27" s="16" t="s">
        <v>262</v>
      </c>
      <c r="B27" s="25" t="s">
        <v>246</v>
      </c>
      <c r="C27" s="34">
        <v>95</v>
      </c>
      <c r="D27" s="34">
        <v>95</v>
      </c>
      <c r="E27" s="34">
        <v>95</v>
      </c>
    </row>
    <row r="28" spans="1:6" ht="21.75" customHeight="1" x14ac:dyDescent="0.2">
      <c r="A28" s="10" t="s">
        <v>263</v>
      </c>
      <c r="B28" s="57" t="s">
        <v>264</v>
      </c>
      <c r="C28" s="33">
        <f>C32</f>
        <v>111</v>
      </c>
      <c r="D28" s="33">
        <f t="shared" ref="D28:E28" si="7">D32</f>
        <v>116</v>
      </c>
      <c r="E28" s="33">
        <f t="shared" si="7"/>
        <v>120.1</v>
      </c>
    </row>
    <row r="29" spans="1:6" ht="16.5" customHeight="1" x14ac:dyDescent="0.2">
      <c r="A29" s="10" t="s">
        <v>265</v>
      </c>
      <c r="B29" s="57" t="s">
        <v>266</v>
      </c>
      <c r="C29" s="33">
        <f>C32</f>
        <v>111</v>
      </c>
      <c r="D29" s="33">
        <f t="shared" ref="D29:E29" si="8">D32</f>
        <v>116</v>
      </c>
      <c r="E29" s="33">
        <f t="shared" si="8"/>
        <v>120.1</v>
      </c>
    </row>
    <row r="30" spans="1:6" ht="26.1" customHeight="1" x14ac:dyDescent="0.2">
      <c r="A30" s="16" t="s">
        <v>267</v>
      </c>
      <c r="B30" s="25" t="s">
        <v>268</v>
      </c>
      <c r="C30" s="33">
        <f>C32</f>
        <v>111</v>
      </c>
      <c r="D30" s="33">
        <f t="shared" ref="D30:E30" si="9">D32</f>
        <v>116</v>
      </c>
      <c r="E30" s="33">
        <f t="shared" si="9"/>
        <v>120.1</v>
      </c>
    </row>
    <row r="31" spans="1:6" ht="17.850000000000001" customHeight="1" x14ac:dyDescent="0.2">
      <c r="A31" s="16" t="s">
        <v>269</v>
      </c>
      <c r="B31" s="25" t="s">
        <v>270</v>
      </c>
      <c r="C31" s="33">
        <f>C32</f>
        <v>111</v>
      </c>
      <c r="D31" s="33">
        <f t="shared" ref="D31:E31" si="10">D32</f>
        <v>116</v>
      </c>
      <c r="E31" s="33">
        <f t="shared" si="10"/>
        <v>120.1</v>
      </c>
    </row>
    <row r="32" spans="1:6" ht="38.25" customHeight="1" x14ac:dyDescent="0.2">
      <c r="A32" s="60" t="s">
        <v>271</v>
      </c>
      <c r="B32" s="61" t="s">
        <v>272</v>
      </c>
      <c r="C32" s="33">
        <f>C33+C34+C35</f>
        <v>111</v>
      </c>
      <c r="D32" s="33">
        <f t="shared" ref="D32:E32" si="11">D33+D34+D35</f>
        <v>116</v>
      </c>
      <c r="E32" s="33">
        <f t="shared" si="11"/>
        <v>120.1</v>
      </c>
      <c r="F32" s="48"/>
    </row>
    <row r="33" spans="1:5" x14ac:dyDescent="0.2">
      <c r="A33" s="16" t="s">
        <v>273</v>
      </c>
      <c r="B33" s="25" t="s">
        <v>244</v>
      </c>
      <c r="C33" s="50">
        <v>78</v>
      </c>
      <c r="D33" s="50">
        <v>82</v>
      </c>
      <c r="E33" s="50">
        <v>86</v>
      </c>
    </row>
    <row r="34" spans="1:5" x14ac:dyDescent="0.2">
      <c r="A34" s="16" t="s">
        <v>274</v>
      </c>
      <c r="B34" s="25" t="s">
        <v>246</v>
      </c>
      <c r="C34" s="50">
        <v>24</v>
      </c>
      <c r="D34" s="50">
        <v>25</v>
      </c>
      <c r="E34" s="50">
        <v>26</v>
      </c>
    </row>
    <row r="35" spans="1:5" x14ac:dyDescent="0.2">
      <c r="A35" s="62" t="s">
        <v>383</v>
      </c>
      <c r="B35" s="63" t="s">
        <v>382</v>
      </c>
      <c r="C35" s="50">
        <v>9</v>
      </c>
      <c r="D35" s="50">
        <v>9</v>
      </c>
      <c r="E35" s="50">
        <v>8.1</v>
      </c>
    </row>
    <row r="36" spans="1:5" hidden="1" x14ac:dyDescent="0.2">
      <c r="A36" s="58" t="s">
        <v>383</v>
      </c>
      <c r="B36" s="25" t="s">
        <v>250</v>
      </c>
      <c r="C36" s="34">
        <v>0</v>
      </c>
      <c r="D36" s="34">
        <v>0</v>
      </c>
      <c r="E36" s="34">
        <v>0</v>
      </c>
    </row>
    <row r="37" spans="1:5" hidden="1" x14ac:dyDescent="0.2">
      <c r="A37" s="16" t="s">
        <v>275</v>
      </c>
      <c r="B37" s="25" t="s">
        <v>276</v>
      </c>
      <c r="C37" s="34"/>
      <c r="D37" s="34"/>
      <c r="E37" s="34"/>
    </row>
    <row r="38" spans="1:5" hidden="1" x14ac:dyDescent="0.2">
      <c r="A38" s="16" t="s">
        <v>275</v>
      </c>
      <c r="B38" s="25" t="s">
        <v>277</v>
      </c>
      <c r="C38" s="34"/>
      <c r="D38" s="34"/>
      <c r="E38" s="34"/>
    </row>
    <row r="39" spans="1:5" hidden="1" x14ac:dyDescent="0.2">
      <c r="A39" s="16" t="s">
        <v>275</v>
      </c>
      <c r="B39" s="25" t="s">
        <v>256</v>
      </c>
      <c r="C39" s="34"/>
      <c r="D39" s="34"/>
      <c r="E39" s="34"/>
    </row>
    <row r="40" spans="1:5" ht="25.5" x14ac:dyDescent="0.2">
      <c r="A40" s="10" t="s">
        <v>278</v>
      </c>
      <c r="B40" s="57" t="s">
        <v>279</v>
      </c>
      <c r="C40" s="33">
        <f>C44+C46</f>
        <v>208</v>
      </c>
      <c r="D40" s="33">
        <f t="shared" ref="D40:E40" si="12">D44+D46</f>
        <v>182</v>
      </c>
      <c r="E40" s="33">
        <f t="shared" si="12"/>
        <v>155</v>
      </c>
    </row>
    <row r="41" spans="1:5" x14ac:dyDescent="0.2">
      <c r="A41" s="10" t="s">
        <v>280</v>
      </c>
      <c r="B41" s="57" t="s">
        <v>281</v>
      </c>
      <c r="C41" s="33">
        <f>C43</f>
        <v>142</v>
      </c>
      <c r="D41" s="33">
        <f t="shared" ref="D41:E41" si="13">D43</f>
        <v>142</v>
      </c>
      <c r="E41" s="33">
        <f t="shared" si="13"/>
        <v>142</v>
      </c>
    </row>
    <row r="42" spans="1:5" x14ac:dyDescent="0.2">
      <c r="A42" s="10" t="s">
        <v>282</v>
      </c>
      <c r="B42" s="57" t="s">
        <v>283</v>
      </c>
      <c r="C42" s="33">
        <f>C43</f>
        <v>142</v>
      </c>
      <c r="D42" s="33">
        <f t="shared" ref="D42:E43" si="14">D43</f>
        <v>142</v>
      </c>
      <c r="E42" s="33">
        <f t="shared" si="14"/>
        <v>142</v>
      </c>
    </row>
    <row r="43" spans="1:5" x14ac:dyDescent="0.2">
      <c r="A43" s="10" t="s">
        <v>284</v>
      </c>
      <c r="B43" s="57" t="s">
        <v>285</v>
      </c>
      <c r="C43" s="33">
        <f>C44</f>
        <v>142</v>
      </c>
      <c r="D43" s="33">
        <f t="shared" si="14"/>
        <v>142</v>
      </c>
      <c r="E43" s="33">
        <f t="shared" si="14"/>
        <v>142</v>
      </c>
    </row>
    <row r="44" spans="1:5" x14ac:dyDescent="0.2">
      <c r="A44" s="10" t="s">
        <v>286</v>
      </c>
      <c r="B44" s="25" t="s">
        <v>252</v>
      </c>
      <c r="C44" s="34">
        <v>142</v>
      </c>
      <c r="D44" s="34">
        <v>142</v>
      </c>
      <c r="E44" s="34">
        <v>142</v>
      </c>
    </row>
    <row r="45" spans="1:5" ht="21.75" customHeight="1" x14ac:dyDescent="0.2">
      <c r="A45" s="10" t="s">
        <v>287</v>
      </c>
      <c r="B45" s="57" t="s">
        <v>288</v>
      </c>
      <c r="C45" s="33">
        <f>C46</f>
        <v>66</v>
      </c>
      <c r="D45" s="33">
        <v>66</v>
      </c>
      <c r="E45" s="33">
        <v>66</v>
      </c>
    </row>
    <row r="46" spans="1:5" x14ac:dyDescent="0.2">
      <c r="A46" s="16" t="s">
        <v>381</v>
      </c>
      <c r="B46" s="25" t="s">
        <v>382</v>
      </c>
      <c r="C46" s="49">
        <v>66</v>
      </c>
      <c r="D46" s="49">
        <v>40</v>
      </c>
      <c r="E46" s="49">
        <v>13</v>
      </c>
    </row>
    <row r="47" spans="1:5" hidden="1" x14ac:dyDescent="0.2">
      <c r="A47" s="16" t="s">
        <v>289</v>
      </c>
      <c r="B47" s="59" t="s">
        <v>386</v>
      </c>
      <c r="C47" s="34"/>
      <c r="D47" s="34"/>
      <c r="E47" s="34"/>
    </row>
    <row r="48" spans="1:5" hidden="1" x14ac:dyDescent="0.2">
      <c r="A48" s="16" t="s">
        <v>289</v>
      </c>
      <c r="B48" s="25" t="s">
        <v>253</v>
      </c>
      <c r="C48" s="34"/>
      <c r="D48" s="34"/>
      <c r="E48" s="34"/>
    </row>
    <row r="49" spans="1:5" hidden="1" x14ac:dyDescent="0.2">
      <c r="A49" s="16" t="s">
        <v>289</v>
      </c>
      <c r="B49" s="25" t="s">
        <v>256</v>
      </c>
      <c r="C49" s="34"/>
      <c r="D49" s="34"/>
      <c r="E49" s="34"/>
    </row>
    <row r="50" spans="1:5" ht="21.75" customHeight="1" x14ac:dyDescent="0.2">
      <c r="A50" s="10" t="s">
        <v>290</v>
      </c>
      <c r="B50" s="57" t="s">
        <v>291</v>
      </c>
      <c r="C50" s="33">
        <v>273</v>
      </c>
      <c r="D50" s="33">
        <v>273</v>
      </c>
      <c r="E50" s="33">
        <v>273</v>
      </c>
    </row>
    <row r="51" spans="1:5" hidden="1" x14ac:dyDescent="0.2">
      <c r="A51" s="10" t="s">
        <v>292</v>
      </c>
      <c r="B51" s="57" t="s">
        <v>293</v>
      </c>
      <c r="C51" s="34"/>
      <c r="D51" s="34"/>
      <c r="E51" s="34"/>
    </row>
    <row r="52" spans="1:5" hidden="1" x14ac:dyDescent="0.2">
      <c r="A52" s="16" t="s">
        <v>294</v>
      </c>
      <c r="B52" s="57" t="s">
        <v>295</v>
      </c>
      <c r="C52" s="34"/>
      <c r="D52" s="34"/>
      <c r="E52" s="34"/>
    </row>
    <row r="53" spans="1:5" hidden="1" x14ac:dyDescent="0.2">
      <c r="A53" s="16" t="s">
        <v>296</v>
      </c>
      <c r="B53" s="25" t="s">
        <v>297</v>
      </c>
      <c r="C53" s="34">
        <v>273</v>
      </c>
      <c r="D53" s="34">
        <v>273</v>
      </c>
      <c r="E53" s="34">
        <v>273</v>
      </c>
    </row>
    <row r="54" spans="1:5" x14ac:dyDescent="0.2">
      <c r="A54" s="16" t="s">
        <v>298</v>
      </c>
      <c r="B54" s="25" t="s">
        <v>299</v>
      </c>
      <c r="C54" s="34">
        <v>273</v>
      </c>
      <c r="D54" s="34">
        <v>273</v>
      </c>
      <c r="E54" s="34">
        <v>273</v>
      </c>
    </row>
    <row r="55" spans="1:5" ht="25.5" x14ac:dyDescent="0.2">
      <c r="A55" s="16" t="s">
        <v>300</v>
      </c>
      <c r="B55" s="25" t="s">
        <v>301</v>
      </c>
      <c r="C55" s="34">
        <v>273</v>
      </c>
      <c r="D55" s="34">
        <v>273</v>
      </c>
      <c r="E55" s="34">
        <v>273</v>
      </c>
    </row>
    <row r="56" spans="1:5" hidden="1" x14ac:dyDescent="0.2">
      <c r="A56" s="10" t="s">
        <v>302</v>
      </c>
      <c r="B56" s="57" t="s">
        <v>303</v>
      </c>
      <c r="C56" s="32">
        <v>0</v>
      </c>
      <c r="D56" s="32">
        <v>0</v>
      </c>
      <c r="E56" s="32">
        <v>0</v>
      </c>
    </row>
    <row r="57" spans="1:5" hidden="1" x14ac:dyDescent="0.2">
      <c r="A57" s="10" t="s">
        <v>304</v>
      </c>
      <c r="B57" s="57" t="s">
        <v>303</v>
      </c>
      <c r="C57" s="32">
        <v>0</v>
      </c>
      <c r="D57" s="32">
        <v>0</v>
      </c>
      <c r="E57" s="32">
        <v>0</v>
      </c>
    </row>
    <row r="58" spans="1:5" hidden="1" x14ac:dyDescent="0.2">
      <c r="A58" s="16" t="s">
        <v>305</v>
      </c>
      <c r="B58" s="25" t="s">
        <v>255</v>
      </c>
      <c r="C58" s="4">
        <v>0</v>
      </c>
      <c r="D58" s="4">
        <v>0</v>
      </c>
      <c r="E58" s="4">
        <v>0</v>
      </c>
    </row>
    <row r="59" spans="1:5" ht="31.5" hidden="1" x14ac:dyDescent="0.2">
      <c r="A59" s="10" t="s">
        <v>306</v>
      </c>
      <c r="B59" s="64" t="s">
        <v>307</v>
      </c>
      <c r="C59" s="33"/>
      <c r="D59" s="33"/>
      <c r="E59" s="33"/>
    </row>
    <row r="60" spans="1:5" ht="18" hidden="1" customHeight="1" x14ac:dyDescent="0.2">
      <c r="A60" s="10" t="s">
        <v>308</v>
      </c>
      <c r="B60" s="38" t="s">
        <v>309</v>
      </c>
      <c r="C60" s="33"/>
      <c r="D60" s="33"/>
      <c r="E60" s="33"/>
    </row>
    <row r="61" spans="1:5" ht="18" customHeight="1" x14ac:dyDescent="0.2">
      <c r="A61" s="10"/>
      <c r="B61" s="38" t="s">
        <v>398</v>
      </c>
      <c r="C61" s="33"/>
      <c r="D61" s="33">
        <v>26</v>
      </c>
      <c r="E61" s="33">
        <v>53</v>
      </c>
    </row>
    <row r="62" spans="1:5" ht="18" customHeight="1" x14ac:dyDescent="0.2">
      <c r="A62" s="1"/>
      <c r="B62" s="57" t="s">
        <v>310</v>
      </c>
      <c r="C62" s="33">
        <f>C9+C32+C40+C50</f>
        <v>1170</v>
      </c>
      <c r="D62" s="33">
        <f>D9+D32+D40+D50+D61</f>
        <v>1175</v>
      </c>
      <c r="E62" s="33">
        <f>E9+E32+E40+E50+E61</f>
        <v>1179.0999999999999</v>
      </c>
    </row>
  </sheetData>
  <mergeCells count="6">
    <mergeCell ref="A1:E1"/>
    <mergeCell ref="A2:E2"/>
    <mergeCell ref="A3:E3"/>
    <mergeCell ref="A4:E4"/>
    <mergeCell ref="A6:E6"/>
    <mergeCell ref="D5:E5"/>
  </mergeCells>
  <pageMargins left="0.7" right="0.7" top="0.75" bottom="0.75" header="0.3" footer="0.3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8"/>
  <sheetViews>
    <sheetView workbookViewId="0">
      <selection activeCell="G7" sqref="G7"/>
    </sheetView>
  </sheetViews>
  <sheetFormatPr defaultRowHeight="12.75" x14ac:dyDescent="0.2"/>
  <cols>
    <col min="1" max="1" width="36" customWidth="1"/>
    <col min="2" max="2" width="57.83203125" customWidth="1"/>
    <col min="3" max="3" width="8.1640625" customWidth="1"/>
    <col min="4" max="4" width="9.83203125" customWidth="1"/>
    <col min="5" max="5" width="10" customWidth="1"/>
  </cols>
  <sheetData>
    <row r="1" spans="1:5" x14ac:dyDescent="0.2">
      <c r="A1" s="69" t="s">
        <v>396</v>
      </c>
      <c r="B1" s="69"/>
      <c r="C1" s="69"/>
      <c r="D1" s="69"/>
      <c r="E1" s="69"/>
    </row>
    <row r="2" spans="1:5" x14ac:dyDescent="0.2">
      <c r="A2" s="69" t="s">
        <v>389</v>
      </c>
      <c r="B2" s="69"/>
      <c r="C2" s="69"/>
      <c r="D2" s="69"/>
      <c r="E2" s="69"/>
    </row>
    <row r="3" spans="1:5" ht="15.75" hidden="1" customHeight="1" x14ac:dyDescent="0.2">
      <c r="A3" s="87"/>
      <c r="B3" s="87"/>
      <c r="C3" s="87"/>
      <c r="D3" s="87"/>
      <c r="E3" s="87"/>
    </row>
    <row r="4" spans="1:5" ht="26.25" customHeight="1" x14ac:dyDescent="0.2">
      <c r="A4" s="74" t="s">
        <v>394</v>
      </c>
      <c r="B4" s="75"/>
      <c r="C4" s="75"/>
      <c r="D4" s="75"/>
      <c r="E4" s="75"/>
    </row>
    <row r="5" spans="1:5" ht="51.6" customHeight="1" x14ac:dyDescent="0.2">
      <c r="A5" s="88" t="s">
        <v>395</v>
      </c>
      <c r="B5" s="89"/>
      <c r="C5" s="89"/>
      <c r="D5" s="89"/>
      <c r="E5" s="89"/>
    </row>
    <row r="6" spans="1:5" ht="18.95" customHeight="1" x14ac:dyDescent="0.2">
      <c r="A6" s="90" t="s">
        <v>311</v>
      </c>
      <c r="B6" s="90"/>
      <c r="C6" s="90"/>
      <c r="D6" s="90"/>
      <c r="E6" s="90"/>
    </row>
    <row r="7" spans="1:5" ht="76.5" customHeight="1" x14ac:dyDescent="0.2">
      <c r="A7" s="10" t="s">
        <v>312</v>
      </c>
      <c r="B7" s="10" t="s">
        <v>313</v>
      </c>
      <c r="C7" s="54" t="s">
        <v>314</v>
      </c>
      <c r="D7" s="54" t="s">
        <v>315</v>
      </c>
      <c r="E7" s="54" t="s">
        <v>316</v>
      </c>
    </row>
    <row r="8" spans="1:5" ht="28.7" customHeight="1" x14ac:dyDescent="0.2">
      <c r="A8" s="1"/>
      <c r="B8" s="12" t="s">
        <v>317</v>
      </c>
      <c r="C8" s="17">
        <v>0</v>
      </c>
      <c r="D8" s="13">
        <v>0</v>
      </c>
      <c r="E8" s="13">
        <v>0</v>
      </c>
    </row>
    <row r="9" spans="1:5" ht="35.1" customHeight="1" x14ac:dyDescent="0.2">
      <c r="A9" s="10" t="s">
        <v>318</v>
      </c>
      <c r="B9" s="12" t="s">
        <v>319</v>
      </c>
      <c r="C9" s="1"/>
      <c r="D9" s="1"/>
      <c r="E9" s="1"/>
    </row>
    <row r="10" spans="1:5" ht="35.25" customHeight="1" x14ac:dyDescent="0.2">
      <c r="A10" s="16" t="s">
        <v>320</v>
      </c>
      <c r="B10" s="15" t="s">
        <v>321</v>
      </c>
      <c r="C10" s="1"/>
      <c r="D10" s="1"/>
      <c r="E10" s="1"/>
    </row>
    <row r="11" spans="1:5" ht="45" customHeight="1" x14ac:dyDescent="0.2">
      <c r="A11" s="16" t="s">
        <v>322</v>
      </c>
      <c r="B11" s="15" t="s">
        <v>323</v>
      </c>
      <c r="C11" s="3"/>
      <c r="D11" s="3"/>
      <c r="E11" s="3"/>
    </row>
    <row r="12" spans="1:5" ht="47.85" customHeight="1" x14ac:dyDescent="0.2">
      <c r="A12" s="16" t="s">
        <v>324</v>
      </c>
      <c r="B12" s="15" t="s">
        <v>325</v>
      </c>
      <c r="C12" s="3"/>
      <c r="D12" s="3"/>
      <c r="E12" s="3"/>
    </row>
    <row r="13" spans="1:5" ht="39.950000000000003" customHeight="1" x14ac:dyDescent="0.2">
      <c r="A13" s="16" t="s">
        <v>326</v>
      </c>
      <c r="B13" s="15" t="s">
        <v>215</v>
      </c>
      <c r="C13" s="1"/>
      <c r="D13" s="1"/>
      <c r="E13" s="1"/>
    </row>
    <row r="14" spans="1:5" ht="45" customHeight="1" x14ac:dyDescent="0.2">
      <c r="A14" s="11" t="s">
        <v>327</v>
      </c>
      <c r="B14" s="12" t="s">
        <v>328</v>
      </c>
      <c r="C14" s="17">
        <v>0</v>
      </c>
      <c r="D14" s="13">
        <v>0</v>
      </c>
      <c r="E14" s="13">
        <v>0</v>
      </c>
    </row>
    <row r="15" spans="1:5" ht="58.35" customHeight="1" x14ac:dyDescent="0.2">
      <c r="A15" s="16" t="s">
        <v>329</v>
      </c>
      <c r="B15" s="15" t="s">
        <v>330</v>
      </c>
      <c r="C15" s="3"/>
      <c r="D15" s="3"/>
      <c r="E15" s="3"/>
    </row>
    <row r="16" spans="1:5" ht="45" customHeight="1" x14ac:dyDescent="0.2">
      <c r="A16" s="16" t="s">
        <v>331</v>
      </c>
      <c r="B16" s="15" t="s">
        <v>217</v>
      </c>
      <c r="C16" s="3"/>
      <c r="D16" s="3"/>
      <c r="E16" s="3"/>
    </row>
    <row r="17" spans="1:5" ht="47.1" customHeight="1" x14ac:dyDescent="0.2">
      <c r="A17" s="16" t="s">
        <v>332</v>
      </c>
      <c r="B17" s="15" t="s">
        <v>333</v>
      </c>
      <c r="C17" s="3"/>
      <c r="D17" s="3"/>
      <c r="E17" s="3"/>
    </row>
    <row r="18" spans="1:5" ht="57" customHeight="1" x14ac:dyDescent="0.2">
      <c r="A18" s="14" t="s">
        <v>334</v>
      </c>
      <c r="B18" s="15" t="s">
        <v>335</v>
      </c>
      <c r="C18" s="3"/>
      <c r="D18" s="3"/>
      <c r="E18" s="3"/>
    </row>
  </sheetData>
  <mergeCells count="6">
    <mergeCell ref="A1:E1"/>
    <mergeCell ref="A3:E3"/>
    <mergeCell ref="A4:E4"/>
    <mergeCell ref="A5:E5"/>
    <mergeCell ref="A6:E6"/>
    <mergeCell ref="A2:E2"/>
  </mergeCells>
  <pageMargins left="0.7" right="0.7" top="0.75" bottom="0.75" header="0.3" footer="0.3"/>
  <pageSetup paperSize="9" scale="8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8"/>
  <sheetViews>
    <sheetView topLeftCell="A13" workbookViewId="0">
      <selection activeCell="E10" sqref="E10"/>
    </sheetView>
  </sheetViews>
  <sheetFormatPr defaultRowHeight="12.75" x14ac:dyDescent="0.2"/>
  <cols>
    <col min="1" max="1" width="16.1640625" customWidth="1"/>
    <col min="2" max="2" width="69.33203125" customWidth="1"/>
    <col min="3" max="3" width="11.5" customWidth="1"/>
    <col min="4" max="4" width="11.33203125" customWidth="1"/>
    <col min="5" max="5" width="10" customWidth="1"/>
  </cols>
  <sheetData>
    <row r="1" spans="1:5" ht="19.5" customHeight="1" x14ac:dyDescent="0.2">
      <c r="A1" s="71" t="s">
        <v>397</v>
      </c>
      <c r="B1" s="72"/>
      <c r="C1" s="72"/>
      <c r="D1" s="72"/>
      <c r="E1" s="72"/>
    </row>
    <row r="2" spans="1:5" ht="19.5" customHeight="1" x14ac:dyDescent="0.2">
      <c r="A2" s="71" t="s">
        <v>389</v>
      </c>
      <c r="B2" s="71"/>
      <c r="C2" s="71"/>
      <c r="D2" s="71"/>
      <c r="E2" s="71"/>
    </row>
    <row r="3" spans="1:5" ht="19.5" hidden="1" customHeight="1" x14ac:dyDescent="0.2">
      <c r="A3" s="71"/>
      <c r="B3" s="71"/>
      <c r="C3" s="71"/>
      <c r="D3" s="71"/>
      <c r="E3" s="71"/>
    </row>
    <row r="4" spans="1:5" ht="30.75" customHeight="1" x14ac:dyDescent="0.2">
      <c r="A4" s="74" t="s">
        <v>400</v>
      </c>
      <c r="B4" s="75"/>
      <c r="C4" s="75"/>
      <c r="D4" s="75"/>
      <c r="E4" s="75"/>
    </row>
    <row r="5" spans="1:5" ht="45" customHeight="1" x14ac:dyDescent="0.2">
      <c r="A5" s="77" t="s">
        <v>336</v>
      </c>
      <c r="B5" s="77"/>
      <c r="C5" s="77"/>
      <c r="D5" s="77"/>
      <c r="E5" s="77"/>
    </row>
    <row r="6" spans="1:5" ht="12.95" customHeight="1" x14ac:dyDescent="0.2">
      <c r="A6" s="8"/>
      <c r="B6" s="8"/>
      <c r="C6" s="8"/>
      <c r="D6" s="35" t="s">
        <v>337</v>
      </c>
      <c r="E6" s="8"/>
    </row>
    <row r="7" spans="1:5" ht="52.5" customHeight="1" x14ac:dyDescent="0.2">
      <c r="A7" s="36" t="s">
        <v>338</v>
      </c>
      <c r="B7" s="36" t="s">
        <v>339</v>
      </c>
      <c r="C7" s="54" t="s">
        <v>340</v>
      </c>
      <c r="D7" s="54" t="s">
        <v>341</v>
      </c>
      <c r="E7" s="1" t="s">
        <v>342</v>
      </c>
    </row>
    <row r="8" spans="1:5" ht="43.5" customHeight="1" x14ac:dyDescent="0.2">
      <c r="A8" s="36" t="s">
        <v>343</v>
      </c>
      <c r="B8" s="38" t="s">
        <v>344</v>
      </c>
      <c r="C8" s="26">
        <v>0</v>
      </c>
      <c r="D8" s="26">
        <v>0</v>
      </c>
      <c r="E8" s="26">
        <v>0</v>
      </c>
    </row>
    <row r="9" spans="1:5" ht="34.35" customHeight="1" x14ac:dyDescent="0.2">
      <c r="A9" s="37">
        <v>1</v>
      </c>
      <c r="B9" s="66" t="s">
        <v>345</v>
      </c>
      <c r="C9" s="1"/>
      <c r="D9" s="1"/>
      <c r="E9" s="1"/>
    </row>
    <row r="10" spans="1:5" ht="48.75" customHeight="1" x14ac:dyDescent="0.2">
      <c r="A10" s="37">
        <v>2</v>
      </c>
      <c r="B10" s="66" t="s">
        <v>346</v>
      </c>
      <c r="C10" s="1"/>
      <c r="D10" s="1"/>
      <c r="E10" s="1"/>
    </row>
    <row r="11" spans="1:5" ht="51" customHeight="1" x14ac:dyDescent="0.2">
      <c r="A11" s="37">
        <v>3</v>
      </c>
      <c r="B11" s="66" t="s">
        <v>347</v>
      </c>
      <c r="C11" s="1"/>
      <c r="D11" s="1"/>
      <c r="E11" s="1"/>
    </row>
    <row r="12" spans="1:5" ht="32.1" customHeight="1" x14ac:dyDescent="0.2">
      <c r="A12" s="1"/>
      <c r="B12" s="38" t="s">
        <v>348</v>
      </c>
      <c r="C12" s="26">
        <v>0</v>
      </c>
      <c r="D12" s="26">
        <v>0</v>
      </c>
      <c r="E12" s="26">
        <v>0</v>
      </c>
    </row>
    <row r="13" spans="1:5" ht="32.1" customHeight="1" x14ac:dyDescent="0.2">
      <c r="A13" s="36" t="s">
        <v>349</v>
      </c>
      <c r="B13" s="38" t="s">
        <v>350</v>
      </c>
      <c r="C13" s="24">
        <v>0</v>
      </c>
      <c r="D13" s="24">
        <v>0</v>
      </c>
      <c r="E13" s="24">
        <v>0</v>
      </c>
    </row>
    <row r="14" spans="1:5" ht="33.75" customHeight="1" x14ac:dyDescent="0.2">
      <c r="A14" s="37">
        <v>1</v>
      </c>
      <c r="B14" s="66" t="s">
        <v>351</v>
      </c>
      <c r="C14" s="1"/>
      <c r="D14" s="1"/>
      <c r="E14" s="1"/>
    </row>
    <row r="15" spans="1:5" ht="58.35" customHeight="1" x14ac:dyDescent="0.2">
      <c r="A15" s="37">
        <v>2</v>
      </c>
      <c r="B15" s="66" t="s">
        <v>352</v>
      </c>
      <c r="C15" s="1"/>
      <c r="D15" s="1"/>
      <c r="E15" s="1"/>
    </row>
    <row r="16" spans="1:5" ht="56.45" customHeight="1" x14ac:dyDescent="0.2">
      <c r="A16" s="37">
        <v>3</v>
      </c>
      <c r="B16" s="66" t="s">
        <v>353</v>
      </c>
      <c r="C16" s="1"/>
      <c r="D16" s="1"/>
      <c r="E16" s="1"/>
    </row>
    <row r="17" spans="1:5" ht="86.1" customHeight="1" x14ac:dyDescent="0.2">
      <c r="A17" s="37">
        <v>4</v>
      </c>
      <c r="B17" s="66" t="s">
        <v>354</v>
      </c>
      <c r="C17" s="1"/>
      <c r="D17" s="1"/>
      <c r="E17" s="1"/>
    </row>
    <row r="18" spans="1:5" ht="35.85" customHeight="1" x14ac:dyDescent="0.2">
      <c r="A18" s="1"/>
      <c r="B18" s="38" t="s">
        <v>348</v>
      </c>
      <c r="C18" s="26">
        <v>0</v>
      </c>
      <c r="D18" s="26">
        <v>0</v>
      </c>
      <c r="E18" s="26">
        <v>0</v>
      </c>
    </row>
  </sheetData>
  <mergeCells count="5">
    <mergeCell ref="A1:E1"/>
    <mergeCell ref="A4:E4"/>
    <mergeCell ref="A5:E5"/>
    <mergeCell ref="A3:E3"/>
    <mergeCell ref="A2:E2"/>
  </mergeCells>
  <pageMargins left="0.7" right="0.7" top="0.75" bottom="0.75" header="0.3" footer="0.3"/>
  <pageSetup paperSize="9" scale="82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workbookViewId="0">
      <selection activeCell="P10" sqref="P10"/>
    </sheetView>
  </sheetViews>
  <sheetFormatPr defaultRowHeight="12.75" x14ac:dyDescent="0.2"/>
  <cols>
    <col min="1" max="1" width="12.83203125" customWidth="1"/>
    <col min="2" max="2" width="14.83203125" customWidth="1"/>
    <col min="3" max="3" width="16.5" customWidth="1"/>
    <col min="4" max="4" width="13.1640625" customWidth="1"/>
    <col min="5" max="5" width="3.1640625" customWidth="1"/>
    <col min="6" max="6" width="16.5" customWidth="1"/>
    <col min="7" max="7" width="4.83203125" customWidth="1"/>
    <col min="8" max="8" width="14.83203125" customWidth="1"/>
    <col min="9" max="9" width="5.1640625" customWidth="1"/>
    <col min="10" max="10" width="16.5" customWidth="1"/>
  </cols>
  <sheetData>
    <row r="1" spans="1:10" x14ac:dyDescent="0.2">
      <c r="A1" s="70" t="s">
        <v>401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70" t="s">
        <v>402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5.5" customHeight="1" x14ac:dyDescent="0.2">
      <c r="A3" s="105" t="s">
        <v>404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0" customHeight="1" x14ac:dyDescent="0.2">
      <c r="A4" s="108" t="s">
        <v>403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30" customHeight="1" x14ac:dyDescent="0.2">
      <c r="A5" s="106" t="s">
        <v>407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25.35" customHeight="1" x14ac:dyDescent="0.2">
      <c r="A6" s="110" t="s">
        <v>355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3.5" customHeight="1" x14ac:dyDescent="0.2">
      <c r="A7" s="8"/>
      <c r="B7" s="8"/>
      <c r="C7" s="8"/>
      <c r="D7" s="8"/>
      <c r="E7" s="8"/>
      <c r="F7" s="8"/>
      <c r="G7" s="8"/>
      <c r="H7" s="8"/>
      <c r="I7" s="8"/>
      <c r="J7" s="39" t="s">
        <v>356</v>
      </c>
    </row>
    <row r="8" spans="1:10" ht="98.1" customHeight="1" x14ac:dyDescent="0.2">
      <c r="A8" s="40" t="s">
        <v>357</v>
      </c>
      <c r="B8" s="40" t="s">
        <v>358</v>
      </c>
      <c r="C8" s="41" t="s">
        <v>359</v>
      </c>
      <c r="D8" s="97" t="s">
        <v>360</v>
      </c>
      <c r="E8" s="98"/>
      <c r="F8" s="41" t="s">
        <v>361</v>
      </c>
      <c r="G8" s="97" t="s">
        <v>362</v>
      </c>
      <c r="H8" s="98"/>
      <c r="I8" s="111" t="s">
        <v>363</v>
      </c>
      <c r="J8" s="112"/>
    </row>
    <row r="9" spans="1:10" ht="35.1" customHeight="1" x14ac:dyDescent="0.2">
      <c r="A9" s="42">
        <v>1</v>
      </c>
      <c r="B9" s="40" t="s">
        <v>364</v>
      </c>
      <c r="C9" s="40" t="s">
        <v>364</v>
      </c>
      <c r="D9" s="97" t="s">
        <v>364</v>
      </c>
      <c r="E9" s="98"/>
      <c r="F9" s="40" t="s">
        <v>364</v>
      </c>
      <c r="G9" s="97" t="s">
        <v>364</v>
      </c>
      <c r="H9" s="98"/>
      <c r="I9" s="97" t="s">
        <v>364</v>
      </c>
      <c r="J9" s="98"/>
    </row>
    <row r="10" spans="1:10" ht="35.1" customHeight="1" x14ac:dyDescent="0.2">
      <c r="A10" s="107" t="s">
        <v>406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0.5" customHeight="1" x14ac:dyDescent="0.2">
      <c r="A11" s="99" t="s">
        <v>405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.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43" t="s">
        <v>365</v>
      </c>
    </row>
    <row r="13" spans="1:10" ht="34.35" customHeight="1" x14ac:dyDescent="0.2">
      <c r="A13" s="100" t="s">
        <v>366</v>
      </c>
      <c r="B13" s="101"/>
      <c r="C13" s="101"/>
      <c r="D13" s="102"/>
      <c r="E13" s="91" t="s">
        <v>367</v>
      </c>
      <c r="F13" s="92"/>
      <c r="G13" s="93"/>
      <c r="H13" s="103" t="s">
        <v>368</v>
      </c>
      <c r="I13" s="104"/>
      <c r="J13" s="44" t="s">
        <v>369</v>
      </c>
    </row>
    <row r="14" spans="1:10" ht="36.6" customHeight="1" x14ac:dyDescent="0.2">
      <c r="A14" s="91" t="s">
        <v>370</v>
      </c>
      <c r="B14" s="92"/>
      <c r="C14" s="92"/>
      <c r="D14" s="93"/>
      <c r="E14" s="94">
        <v>0</v>
      </c>
      <c r="F14" s="95"/>
      <c r="G14" s="96"/>
      <c r="H14" s="94">
        <v>0</v>
      </c>
      <c r="I14" s="96"/>
      <c r="J14" s="45">
        <v>0</v>
      </c>
    </row>
  </sheetData>
  <mergeCells count="20">
    <mergeCell ref="A2:J2"/>
    <mergeCell ref="A1:J1"/>
    <mergeCell ref="A3:J3"/>
    <mergeCell ref="A5:J5"/>
    <mergeCell ref="A10:J10"/>
    <mergeCell ref="A4:J4"/>
    <mergeCell ref="A6:J6"/>
    <mergeCell ref="D8:E8"/>
    <mergeCell ref="G8:H8"/>
    <mergeCell ref="I8:J8"/>
    <mergeCell ref="A14:D14"/>
    <mergeCell ref="E14:G14"/>
    <mergeCell ref="H14:I14"/>
    <mergeCell ref="D9:E9"/>
    <mergeCell ref="G9:H9"/>
    <mergeCell ref="I9:J9"/>
    <mergeCell ref="A11:J11"/>
    <mergeCell ref="A13:D13"/>
    <mergeCell ref="E13:G13"/>
    <mergeCell ref="H13:I13"/>
  </mergeCells>
  <pageMargins left="0.7" right="0.7" top="0.75" bottom="0.75" header="0.3" footer="0.3"/>
  <pageSetup paperSize="9" scale="82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16" workbookViewId="0">
      <selection activeCell="F25" sqref="F25"/>
    </sheetView>
  </sheetViews>
  <sheetFormatPr defaultRowHeight="12.75" x14ac:dyDescent="0.2"/>
  <cols>
    <col min="1" max="1" width="19.83203125" customWidth="1"/>
    <col min="2" max="2" width="28" customWidth="1"/>
    <col min="3" max="3" width="42" customWidth="1"/>
    <col min="4" max="4" width="8.6640625" customWidth="1"/>
    <col min="5" max="5" width="12" customWidth="1"/>
  </cols>
  <sheetData>
    <row r="1" spans="1:5" ht="30" customHeight="1" x14ac:dyDescent="0.2">
      <c r="A1" s="18"/>
      <c r="B1" s="18"/>
      <c r="C1" s="75" t="s">
        <v>135</v>
      </c>
      <c r="D1" s="75"/>
      <c r="E1" s="75"/>
    </row>
    <row r="2" spans="1:5" ht="18.600000000000001" customHeight="1" x14ac:dyDescent="0.2">
      <c r="A2" s="9"/>
      <c r="B2" s="9"/>
      <c r="C2" s="113" t="s">
        <v>136</v>
      </c>
      <c r="D2" s="113"/>
      <c r="E2" s="6" t="s">
        <v>137</v>
      </c>
    </row>
    <row r="3" spans="1:5" ht="23.45" customHeight="1" x14ac:dyDescent="0.2">
      <c r="A3" s="18"/>
      <c r="B3" s="18"/>
      <c r="C3" s="19" t="s">
        <v>138</v>
      </c>
      <c r="D3" s="20" t="s">
        <v>139</v>
      </c>
      <c r="E3" s="7" t="s">
        <v>140</v>
      </c>
    </row>
    <row r="4" spans="1:5" ht="48" customHeight="1" x14ac:dyDescent="0.2">
      <c r="A4" s="114" t="s">
        <v>141</v>
      </c>
      <c r="B4" s="114"/>
      <c r="C4" s="114"/>
      <c r="D4" s="114"/>
      <c r="E4" s="114"/>
    </row>
    <row r="5" spans="1:5" ht="30.6" customHeight="1" x14ac:dyDescent="0.2">
      <c r="A5" s="115" t="s">
        <v>142</v>
      </c>
      <c r="B5" s="116"/>
      <c r="C5" s="117" t="s">
        <v>143</v>
      </c>
      <c r="D5" s="118"/>
      <c r="E5" s="119"/>
    </row>
    <row r="6" spans="1:5" ht="54.6" customHeight="1" x14ac:dyDescent="0.2">
      <c r="A6" s="11" t="s">
        <v>144</v>
      </c>
      <c r="B6" s="11" t="s">
        <v>145</v>
      </c>
      <c r="C6" s="120"/>
      <c r="D6" s="121"/>
      <c r="E6" s="122"/>
    </row>
    <row r="7" spans="1:5" ht="31.5" customHeight="1" x14ac:dyDescent="0.2">
      <c r="A7" s="21">
        <v>449</v>
      </c>
      <c r="B7" s="22" t="s">
        <v>146</v>
      </c>
      <c r="C7" s="123" t="s">
        <v>147</v>
      </c>
      <c r="D7" s="124"/>
      <c r="E7" s="125"/>
    </row>
    <row r="8" spans="1:5" ht="26.1" customHeight="1" x14ac:dyDescent="0.2">
      <c r="A8" s="23">
        <v>449</v>
      </c>
      <c r="B8" s="14" t="s">
        <v>148</v>
      </c>
      <c r="C8" s="126" t="s">
        <v>149</v>
      </c>
      <c r="D8" s="127"/>
      <c r="E8" s="128"/>
    </row>
    <row r="9" spans="1:5" ht="31.5" customHeight="1" x14ac:dyDescent="0.2">
      <c r="A9" s="23">
        <v>449</v>
      </c>
      <c r="B9" s="14" t="s">
        <v>150</v>
      </c>
      <c r="C9" s="126" t="s">
        <v>151</v>
      </c>
      <c r="D9" s="127"/>
      <c r="E9" s="128"/>
    </row>
    <row r="10" spans="1:5" ht="26.85" customHeight="1" x14ac:dyDescent="0.2">
      <c r="A10" s="23">
        <v>449</v>
      </c>
      <c r="B10" s="14" t="s">
        <v>152</v>
      </c>
      <c r="C10" s="126" t="s">
        <v>153</v>
      </c>
      <c r="D10" s="127"/>
      <c r="E10" s="128"/>
    </row>
    <row r="11" spans="1:5" ht="27.6" customHeight="1" x14ac:dyDescent="0.2">
      <c r="A11" s="23">
        <v>449</v>
      </c>
      <c r="B11" s="14" t="s">
        <v>126</v>
      </c>
      <c r="C11" s="126" t="s">
        <v>154</v>
      </c>
      <c r="D11" s="127"/>
      <c r="E11" s="128"/>
    </row>
    <row r="12" spans="1:5" ht="34.700000000000003" customHeight="1" x14ac:dyDescent="0.2">
      <c r="A12" s="23">
        <v>449</v>
      </c>
      <c r="B12" s="16" t="s">
        <v>128</v>
      </c>
      <c r="C12" s="129" t="s">
        <v>155</v>
      </c>
      <c r="D12" s="130"/>
      <c r="E12" s="131"/>
    </row>
    <row r="13" spans="1:5" ht="27.6" customHeight="1" x14ac:dyDescent="0.2">
      <c r="A13" s="23">
        <v>449</v>
      </c>
      <c r="B13" s="14" t="s">
        <v>156</v>
      </c>
      <c r="C13" s="126" t="s">
        <v>157</v>
      </c>
      <c r="D13" s="127"/>
      <c r="E13" s="128"/>
    </row>
    <row r="14" spans="1:5" ht="35.1" customHeight="1" x14ac:dyDescent="0.2">
      <c r="A14" s="23">
        <v>449</v>
      </c>
      <c r="B14" s="16" t="s">
        <v>158</v>
      </c>
      <c r="C14" s="129" t="s">
        <v>159</v>
      </c>
      <c r="D14" s="130"/>
      <c r="E14" s="131"/>
    </row>
    <row r="15" spans="1:5" ht="21.2" customHeight="1" x14ac:dyDescent="0.2">
      <c r="A15" s="23">
        <v>449</v>
      </c>
      <c r="B15" s="14" t="s">
        <v>160</v>
      </c>
      <c r="C15" s="126" t="s">
        <v>161</v>
      </c>
      <c r="D15" s="127"/>
      <c r="E15" s="128"/>
    </row>
    <row r="16" spans="1:5" ht="20.25" customHeight="1" x14ac:dyDescent="0.2">
      <c r="A16" s="23">
        <v>449</v>
      </c>
      <c r="B16" s="14" t="s">
        <v>162</v>
      </c>
      <c r="C16" s="126" t="s">
        <v>163</v>
      </c>
      <c r="D16" s="127"/>
      <c r="E16" s="128"/>
    </row>
    <row r="17" spans="1:5" ht="39.6" customHeight="1" x14ac:dyDescent="0.2">
      <c r="A17" s="24">
        <v>449</v>
      </c>
      <c r="B17" s="16" t="s">
        <v>132</v>
      </c>
      <c r="C17" s="126" t="s">
        <v>164</v>
      </c>
      <c r="D17" s="127"/>
      <c r="E17" s="128"/>
    </row>
    <row r="18" spans="1:5" ht="40.5" customHeight="1" x14ac:dyDescent="0.2">
      <c r="A18" s="24">
        <v>449</v>
      </c>
      <c r="B18" s="16" t="s">
        <v>165</v>
      </c>
      <c r="C18" s="129" t="s">
        <v>166</v>
      </c>
      <c r="D18" s="130"/>
      <c r="E18" s="131"/>
    </row>
    <row r="19" spans="1:5" ht="23.1" customHeight="1" x14ac:dyDescent="0.2">
      <c r="A19" s="23">
        <v>449</v>
      </c>
      <c r="B19" s="14" t="s">
        <v>167</v>
      </c>
      <c r="C19" s="126" t="s">
        <v>168</v>
      </c>
      <c r="D19" s="127"/>
      <c r="E19" s="128"/>
    </row>
    <row r="20" spans="1:5" ht="46.5" customHeight="1" x14ac:dyDescent="0.2">
      <c r="A20" s="24">
        <v>449</v>
      </c>
      <c r="B20" s="16" t="s">
        <v>169</v>
      </c>
      <c r="C20" s="126" t="s">
        <v>170</v>
      </c>
      <c r="D20" s="127"/>
      <c r="E20" s="128"/>
    </row>
    <row r="21" spans="1:5" ht="28.5" customHeight="1" x14ac:dyDescent="0.2">
      <c r="A21" s="23">
        <v>449</v>
      </c>
      <c r="B21" s="14" t="s">
        <v>171</v>
      </c>
      <c r="C21" s="129" t="s">
        <v>172</v>
      </c>
      <c r="D21" s="130"/>
      <c r="E21" s="131"/>
    </row>
    <row r="22" spans="1:5" ht="53.85" customHeight="1" x14ac:dyDescent="0.2">
      <c r="A22" s="24">
        <v>449</v>
      </c>
      <c r="B22" s="14" t="s">
        <v>173</v>
      </c>
      <c r="C22" s="126" t="s">
        <v>174</v>
      </c>
      <c r="D22" s="127"/>
      <c r="E22" s="128"/>
    </row>
    <row r="23" spans="1:5" ht="43.5" customHeight="1" x14ac:dyDescent="0.2">
      <c r="A23" s="23">
        <v>449</v>
      </c>
      <c r="B23" s="16" t="s">
        <v>175</v>
      </c>
      <c r="C23" s="129" t="s">
        <v>176</v>
      </c>
      <c r="D23" s="130"/>
      <c r="E23" s="131"/>
    </row>
  </sheetData>
  <mergeCells count="22">
    <mergeCell ref="C22:E22"/>
    <mergeCell ref="C23:E23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C1:E1"/>
    <mergeCell ref="C2:D2"/>
    <mergeCell ref="A4:E4"/>
    <mergeCell ref="A5:B5"/>
    <mergeCell ref="C5:E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F7" sqref="F7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29.85" customHeight="1" x14ac:dyDescent="0.2">
      <c r="A1" s="1"/>
      <c r="B1" s="1"/>
      <c r="C1" s="15" t="s">
        <v>177</v>
      </c>
    </row>
    <row r="2" spans="1:3" ht="43.5" customHeight="1" x14ac:dyDescent="0.2">
      <c r="A2" s="24">
        <v>449</v>
      </c>
      <c r="B2" s="16" t="s">
        <v>178</v>
      </c>
      <c r="C2" s="3" t="s">
        <v>179</v>
      </c>
    </row>
    <row r="3" spans="1:3" ht="55.7" customHeight="1" x14ac:dyDescent="0.2">
      <c r="A3" s="23">
        <v>449</v>
      </c>
      <c r="B3" s="14" t="s">
        <v>180</v>
      </c>
      <c r="C3" s="25" t="s">
        <v>174</v>
      </c>
    </row>
    <row r="4" spans="1:3" ht="69.599999999999994" customHeight="1" x14ac:dyDescent="0.2">
      <c r="A4" s="24">
        <v>449</v>
      </c>
      <c r="B4" s="16" t="s">
        <v>181</v>
      </c>
      <c r="C4" s="3" t="s">
        <v>182</v>
      </c>
    </row>
    <row r="5" spans="1:3" ht="46.35" customHeight="1" x14ac:dyDescent="0.2">
      <c r="A5" s="24">
        <v>449</v>
      </c>
      <c r="B5" s="16" t="s">
        <v>183</v>
      </c>
      <c r="C5" s="3" t="s">
        <v>184</v>
      </c>
    </row>
    <row r="6" spans="1:3" ht="51.6" customHeight="1" x14ac:dyDescent="0.2">
      <c r="A6" s="26">
        <v>461</v>
      </c>
      <c r="B6" s="27" t="s">
        <v>185</v>
      </c>
      <c r="C6" s="11" t="s">
        <v>186</v>
      </c>
    </row>
    <row r="7" spans="1:3" ht="57.95" customHeight="1" x14ac:dyDescent="0.2">
      <c r="A7" s="23">
        <v>461</v>
      </c>
      <c r="B7" s="16" t="s">
        <v>187</v>
      </c>
      <c r="C7" s="3" t="s">
        <v>188</v>
      </c>
    </row>
    <row r="8" spans="1:3" ht="92.45" customHeight="1" x14ac:dyDescent="0.2">
      <c r="A8" s="24">
        <v>461</v>
      </c>
      <c r="B8" s="16" t="s">
        <v>189</v>
      </c>
      <c r="C8" s="3" t="s">
        <v>190</v>
      </c>
    </row>
    <row r="9" spans="1:3" ht="57.95" customHeight="1" x14ac:dyDescent="0.2">
      <c r="A9" s="23">
        <v>461</v>
      </c>
      <c r="B9" s="16" t="s">
        <v>191</v>
      </c>
      <c r="C9" s="3" t="s">
        <v>192</v>
      </c>
    </row>
    <row r="10" spans="1:3" ht="69.75" customHeight="1" x14ac:dyDescent="0.2">
      <c r="A10" s="24">
        <v>461</v>
      </c>
      <c r="B10" s="16" t="s">
        <v>193</v>
      </c>
      <c r="C10" s="3" t="s">
        <v>194</v>
      </c>
    </row>
    <row r="11" spans="1:3" ht="69.599999999999994" customHeight="1" x14ac:dyDescent="0.2">
      <c r="A11" s="24">
        <v>461</v>
      </c>
      <c r="B11" s="16" t="s">
        <v>195</v>
      </c>
      <c r="C11" s="3" t="s">
        <v>196</v>
      </c>
    </row>
    <row r="12" spans="1:3" ht="69.75" customHeight="1" x14ac:dyDescent="0.2">
      <c r="A12" s="24">
        <v>461</v>
      </c>
      <c r="B12" s="16" t="s">
        <v>197</v>
      </c>
      <c r="C12" s="3" t="s">
        <v>198</v>
      </c>
    </row>
    <row r="13" spans="1:3" ht="81.2" customHeight="1" x14ac:dyDescent="0.2">
      <c r="A13" s="24">
        <v>461</v>
      </c>
      <c r="B13" s="16" t="s">
        <v>199</v>
      </c>
      <c r="C13" s="15" t="s">
        <v>200</v>
      </c>
    </row>
    <row r="14" spans="1:3" ht="81" customHeight="1" x14ac:dyDescent="0.2">
      <c r="A14" s="24">
        <v>461</v>
      </c>
      <c r="B14" s="16" t="s">
        <v>201</v>
      </c>
      <c r="C14" s="15" t="s">
        <v>202</v>
      </c>
    </row>
    <row r="15" spans="1:3" ht="57" customHeight="1" x14ac:dyDescent="0.2">
      <c r="A15" s="23">
        <v>461</v>
      </c>
      <c r="B15" s="14" t="s">
        <v>203</v>
      </c>
      <c r="C15" s="15" t="s">
        <v>204</v>
      </c>
    </row>
    <row r="16" spans="1:3" ht="92.45" customHeight="1" x14ac:dyDescent="0.2">
      <c r="A16" s="24">
        <v>461</v>
      </c>
      <c r="B16" s="16" t="s">
        <v>205</v>
      </c>
      <c r="C16" s="15" t="s">
        <v>206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E7" sqref="E7"/>
    </sheetView>
  </sheetViews>
  <sheetFormatPr defaultRowHeight="12.75" x14ac:dyDescent="0.2"/>
  <cols>
    <col min="1" max="1" width="22.6640625" customWidth="1"/>
    <col min="2" max="2" width="33.1640625" customWidth="1"/>
    <col min="3" max="3" width="64.5" customWidth="1"/>
  </cols>
  <sheetData>
    <row r="1" spans="1:3" x14ac:dyDescent="0.2">
      <c r="A1" s="69" t="s">
        <v>388</v>
      </c>
      <c r="B1" s="69"/>
      <c r="C1" s="69"/>
    </row>
    <row r="2" spans="1:3" x14ac:dyDescent="0.2">
      <c r="A2" s="69" t="s">
        <v>389</v>
      </c>
      <c r="B2" s="69"/>
      <c r="C2" s="69"/>
    </row>
    <row r="3" spans="1:3" x14ac:dyDescent="0.2">
      <c r="A3" s="69" t="s">
        <v>371</v>
      </c>
      <c r="B3" s="69"/>
      <c r="C3" s="69"/>
    </row>
    <row r="4" spans="1:3" x14ac:dyDescent="0.2">
      <c r="A4" s="69" t="s">
        <v>372</v>
      </c>
      <c r="B4" s="69"/>
      <c r="C4" s="69"/>
    </row>
    <row r="5" spans="1:3" ht="69.75" customHeight="1" x14ac:dyDescent="0.2">
      <c r="A5" s="132" t="s">
        <v>390</v>
      </c>
      <c r="B5" s="121"/>
      <c r="C5" s="121"/>
    </row>
    <row r="6" spans="1:3" ht="32.85" customHeight="1" x14ac:dyDescent="0.2">
      <c r="A6" s="133" t="s">
        <v>207</v>
      </c>
      <c r="B6" s="134"/>
      <c r="C6" s="135" t="s">
        <v>208</v>
      </c>
    </row>
    <row r="7" spans="1:3" ht="51" customHeight="1" x14ac:dyDescent="0.2">
      <c r="A7" s="28" t="s">
        <v>209</v>
      </c>
      <c r="B7" s="11" t="s">
        <v>210</v>
      </c>
      <c r="C7" s="136"/>
    </row>
    <row r="8" spans="1:3" ht="30.6" customHeight="1" x14ac:dyDescent="0.2">
      <c r="A8" s="13">
        <v>449</v>
      </c>
      <c r="B8" s="1"/>
      <c r="C8" s="29" t="s">
        <v>211</v>
      </c>
    </row>
    <row r="9" spans="1:3" ht="42.6" customHeight="1" x14ac:dyDescent="0.2">
      <c r="A9" s="4">
        <v>449</v>
      </c>
      <c r="B9" s="30" t="s">
        <v>212</v>
      </c>
      <c r="C9" s="15" t="s">
        <v>213</v>
      </c>
    </row>
    <row r="10" spans="1:3" ht="27.95" customHeight="1" x14ac:dyDescent="0.2">
      <c r="A10" s="2">
        <v>449</v>
      </c>
      <c r="B10" s="31" t="s">
        <v>214</v>
      </c>
      <c r="C10" s="15" t="s">
        <v>215</v>
      </c>
    </row>
    <row r="11" spans="1:3" ht="50.1" customHeight="1" x14ac:dyDescent="0.2">
      <c r="A11" s="2">
        <v>449</v>
      </c>
      <c r="B11" s="30" t="s">
        <v>216</v>
      </c>
      <c r="C11" s="15" t="s">
        <v>217</v>
      </c>
    </row>
    <row r="12" spans="1:3" ht="47.85" customHeight="1" x14ac:dyDescent="0.2">
      <c r="A12" s="2">
        <v>449</v>
      </c>
      <c r="B12" s="30" t="s">
        <v>218</v>
      </c>
      <c r="C12" s="15" t="s">
        <v>219</v>
      </c>
    </row>
    <row r="13" spans="1:3" ht="44.1" customHeight="1" x14ac:dyDescent="0.2">
      <c r="A13" s="2">
        <v>449</v>
      </c>
      <c r="B13" s="30" t="s">
        <v>220</v>
      </c>
      <c r="C13" s="15" t="s">
        <v>221</v>
      </c>
    </row>
    <row r="14" spans="1:3" ht="42.75" customHeight="1" x14ac:dyDescent="0.2">
      <c r="A14" s="2">
        <v>449</v>
      </c>
      <c r="B14" s="30" t="s">
        <v>222</v>
      </c>
      <c r="C14" s="15" t="s">
        <v>223</v>
      </c>
    </row>
    <row r="15" spans="1:3" ht="67.349999999999994" customHeight="1" x14ac:dyDescent="0.2">
      <c r="A15" s="32">
        <v>449</v>
      </c>
      <c r="B15" s="3"/>
      <c r="C15" s="11" t="s">
        <v>224</v>
      </c>
    </row>
    <row r="16" spans="1:3" ht="32.85" customHeight="1" x14ac:dyDescent="0.2">
      <c r="A16" s="2">
        <v>449</v>
      </c>
      <c r="B16" s="31" t="s">
        <v>225</v>
      </c>
      <c r="C16" s="15" t="s">
        <v>226</v>
      </c>
    </row>
    <row r="17" spans="1:3" ht="33" customHeight="1" x14ac:dyDescent="0.2">
      <c r="A17" s="4">
        <v>449</v>
      </c>
      <c r="B17" s="31" t="s">
        <v>227</v>
      </c>
      <c r="C17" s="15" t="s">
        <v>228</v>
      </c>
    </row>
  </sheetData>
  <mergeCells count="7">
    <mergeCell ref="A1:C1"/>
    <mergeCell ref="A3:C3"/>
    <mergeCell ref="A5:C5"/>
    <mergeCell ref="A6:B6"/>
    <mergeCell ref="C6:C7"/>
    <mergeCell ref="A4:C4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№3 (ч1)</vt:lpstr>
      <vt:lpstr>Приложение №3 (ч2)</vt:lpstr>
      <vt:lpstr>Приложение №32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2022-11-23T07:33:15Z</cp:lastPrinted>
  <dcterms:created xsi:type="dcterms:W3CDTF">2022-11-14T08:48:54Z</dcterms:created>
  <dcterms:modified xsi:type="dcterms:W3CDTF">2022-11-23T08:40:23Z</dcterms:modified>
</cp:coreProperties>
</file>